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55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4" i="1" l="1"/>
  <c r="AD194" i="1"/>
  <c r="AD193" i="1"/>
  <c r="AC193" i="1"/>
  <c r="AE193" i="1"/>
  <c r="AE194" i="1"/>
  <c r="AG194" i="1"/>
  <c r="AF194" i="1"/>
  <c r="AG193" i="1"/>
  <c r="AF193" i="1"/>
  <c r="AC253" i="1"/>
  <c r="Y252" i="1"/>
  <c r="AC252" i="1"/>
  <c r="AB253" i="1"/>
  <c r="AB252" i="1"/>
  <c r="AA252" i="1"/>
  <c r="AA253" i="1"/>
  <c r="Y10" i="1"/>
  <c r="Y8" i="1"/>
  <c r="Y34" i="1"/>
  <c r="Y32" i="1"/>
  <c r="Y253" i="1"/>
  <c r="Z225" i="1"/>
  <c r="Z224" i="1"/>
  <c r="Z223" i="1"/>
  <c r="Y3" i="1"/>
  <c r="Y225" i="1"/>
  <c r="Y224" i="1"/>
  <c r="Y223" i="1"/>
  <c r="Y222" i="1"/>
  <c r="Y116" i="1"/>
  <c r="Y115" i="1"/>
  <c r="Y114" i="1"/>
  <c r="Y194" i="1"/>
  <c r="Y196" i="1"/>
  <c r="Y195" i="1"/>
  <c r="Y193" i="1"/>
  <c r="Y304" i="1"/>
  <c r="Y30" i="1"/>
  <c r="Y29" i="1"/>
  <c r="Y56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305" i="1"/>
  <c r="Y280" i="1"/>
  <c r="Y279" i="1"/>
  <c r="Y143" i="1"/>
  <c r="Y142" i="1"/>
  <c r="Y167" i="1"/>
  <c r="Y166" i="1"/>
  <c r="Y85" i="1"/>
  <c r="Y86" i="1"/>
  <c r="Y57" i="1"/>
  <c r="Y4" i="1"/>
</calcChain>
</file>

<file path=xl/sharedStrings.xml><?xml version="1.0" encoding="utf-8"?>
<sst xmlns="http://schemas.openxmlformats.org/spreadsheetml/2006/main" count="627" uniqueCount="208">
  <si>
    <t>Michael Schumacher</t>
  </si>
  <si>
    <t>93  </t>
  </si>
  <si>
    <t>-</t>
  </si>
  <si>
    <t>Kimi Räikkönen</t>
  </si>
  <si>
    <t>91  </t>
  </si>
  <si>
    <t>Juan Pablo Montoya</t>
  </si>
  <si>
    <t>82  </t>
  </si>
  <si>
    <t>Rubens Barrichello</t>
  </si>
  <si>
    <t>65  </t>
  </si>
  <si>
    <t>Ralf Schumacher</t>
  </si>
  <si>
    <t>58  </t>
  </si>
  <si>
    <t>Fernando Alonso</t>
  </si>
  <si>
    <t>55  </t>
  </si>
  <si>
    <t>David Coulthard</t>
  </si>
  <si>
    <t>51  </t>
  </si>
  <si>
    <t>Jarno Trulli</t>
  </si>
  <si>
    <t>33  </t>
  </si>
  <si>
    <t>Jenson Button</t>
  </si>
  <si>
    <t>17  </t>
  </si>
  <si>
    <t>Mark Webber</t>
  </si>
  <si>
    <t>Heinz-Harald Frentzen</t>
  </si>
  <si>
    <t>13  </t>
  </si>
  <si>
    <t>Giancarlo Fisichella</t>
  </si>
  <si>
    <t>12  </t>
  </si>
  <si>
    <t>Cristiano da Matta</t>
  </si>
  <si>
    <t>10  </t>
  </si>
  <si>
    <t>Nick Heidfeld</t>
  </si>
  <si>
    <t>6  </t>
  </si>
  <si>
    <t>Olivier Panis</t>
  </si>
  <si>
    <t>Jacques Villeneuve</t>
  </si>
  <si>
    <t>Marc Gené</t>
  </si>
  <si>
    <t>4  </t>
  </si>
  <si>
    <t>Takuma Sato</t>
  </si>
  <si>
    <t>3  </t>
  </si>
  <si>
    <t>Ralph Firman</t>
  </si>
  <si>
    <t>1  </t>
  </si>
  <si>
    <t>Justin Wilson</t>
  </si>
  <si>
    <t>Antônio Pizzonia</t>
  </si>
  <si>
    <t>0  </t>
  </si>
  <si>
    <t>Jos Verstappen</t>
  </si>
  <si>
    <t>Nicolas Kiesa</t>
  </si>
  <si>
    <t>Zsolt Baumgartner</t>
  </si>
  <si>
    <t>148  </t>
  </si>
  <si>
    <t>114  </t>
  </si>
  <si>
    <t>85  </t>
  </si>
  <si>
    <t>59  </t>
  </si>
  <si>
    <t>46  </t>
  </si>
  <si>
    <t>45  </t>
  </si>
  <si>
    <t>34  </t>
  </si>
  <si>
    <t>24  </t>
  </si>
  <si>
    <t>22  </t>
  </si>
  <si>
    <t>Felipe Massa</t>
  </si>
  <si>
    <t>7  </t>
  </si>
  <si>
    <t>Christian Klien</t>
  </si>
  <si>
    <t>Timo Glock</t>
  </si>
  <si>
    <t>2  </t>
  </si>
  <si>
    <t>Ricardo Zonta</t>
  </si>
  <si>
    <t>Giorgio Pantano</t>
  </si>
  <si>
    <t>Gianmaria Bruni</t>
  </si>
  <si>
    <t>133  </t>
  </si>
  <si>
    <t>112  </t>
  </si>
  <si>
    <t>62  </t>
  </si>
  <si>
    <t>60  </t>
  </si>
  <si>
    <t>43  </t>
  </si>
  <si>
    <t>38  </t>
  </si>
  <si>
    <t>37  </t>
  </si>
  <si>
    <t>36  </t>
  </si>
  <si>
    <t>28  </t>
  </si>
  <si>
    <t>11  </t>
  </si>
  <si>
    <t>9  </t>
  </si>
  <si>
    <t>Tiago Monteiro</t>
  </si>
  <si>
    <t>Alexander Wurz</t>
  </si>
  <si>
    <t>Narain Karthikeyan</t>
  </si>
  <si>
    <t>5  </t>
  </si>
  <si>
    <t>Christijan Albers</t>
  </si>
  <si>
    <t>Pedro de la Rosa</t>
  </si>
  <si>
    <t>Patrick Friesacher</t>
  </si>
  <si>
    <t>Vitantonio Liuzzi</t>
  </si>
  <si>
    <t>Robert Doornbos</t>
  </si>
  <si>
    <t>Anthony Davidson</t>
  </si>
  <si>
    <t>134  </t>
  </si>
  <si>
    <t>121  </t>
  </si>
  <si>
    <t>80  </t>
  </si>
  <si>
    <t>72  </t>
  </si>
  <si>
    <t>56  </t>
  </si>
  <si>
    <t>30  </t>
  </si>
  <si>
    <t>26  </t>
  </si>
  <si>
    <t>23  </t>
  </si>
  <si>
    <t>20  </t>
  </si>
  <si>
    <t>19  </t>
  </si>
  <si>
    <t>15  </t>
  </si>
  <si>
    <t>14  </t>
  </si>
  <si>
    <t>Robert Kubica</t>
  </si>
  <si>
    <t>Nico Rosberg</t>
  </si>
  <si>
    <t>Scott Speed</t>
  </si>
  <si>
    <t>Yuji Ide</t>
  </si>
  <si>
    <t>Sakon Yamamoto</t>
  </si>
  <si>
    <t>Franck Montagny</t>
  </si>
  <si>
    <t>110  </t>
  </si>
  <si>
    <t>Lewis Hamilton</t>
  </si>
  <si>
    <t>109  </t>
  </si>
  <si>
    <t>94  </t>
  </si>
  <si>
    <t>61  </t>
  </si>
  <si>
    <t>39  </t>
  </si>
  <si>
    <t>Heikki Kovalainen</t>
  </si>
  <si>
    <t>21  </t>
  </si>
  <si>
    <t>8  </t>
  </si>
  <si>
    <t>Sebastian Vettel</t>
  </si>
  <si>
    <t>Adrian Sutil</t>
  </si>
  <si>
    <t>Kazuki Nakajima</t>
  </si>
  <si>
    <t>Markus Winkelhock</t>
  </si>
  <si>
    <t>98  </t>
  </si>
  <si>
    <t>97  </t>
  </si>
  <si>
    <t>75  </t>
  </si>
  <si>
    <t>53  </t>
  </si>
  <si>
    <t>35  </t>
  </si>
  <si>
    <t>31  </t>
  </si>
  <si>
    <t>25  </t>
  </si>
  <si>
    <t>Nelsinho Piquet</t>
  </si>
  <si>
    <t>Sébastien Bourdais</t>
  </si>
  <si>
    <t>95  </t>
  </si>
  <si>
    <t>84  </t>
  </si>
  <si>
    <t>77  </t>
  </si>
  <si>
    <t>69.5  </t>
  </si>
  <si>
    <t>1.5</t>
  </si>
  <si>
    <t>49  </t>
  </si>
  <si>
    <t>48  </t>
  </si>
  <si>
    <t>34.5  </t>
  </si>
  <si>
    <t>0.5</t>
  </si>
  <si>
    <t>32.5  </t>
  </si>
  <si>
    <t>2.5</t>
  </si>
  <si>
    <t>Sébastien Buemi</t>
  </si>
  <si>
    <t>Kamui Kobayashi</t>
  </si>
  <si>
    <t>Romain Grosjean</t>
  </si>
  <si>
    <t>Jaime Alguersuari</t>
  </si>
  <si>
    <t>Luca Badoer</t>
  </si>
  <si>
    <t>256  </t>
  </si>
  <si>
    <t>252  </t>
  </si>
  <si>
    <t>242  </t>
  </si>
  <si>
    <t>240  </t>
  </si>
  <si>
    <t>214  </t>
  </si>
  <si>
    <t>144  </t>
  </si>
  <si>
    <t>142  </t>
  </si>
  <si>
    <t>136  </t>
  </si>
  <si>
    <t>47  </t>
  </si>
  <si>
    <t>32  </t>
  </si>
  <si>
    <t>Vitaly Petrov</t>
  </si>
  <si>
    <t>27  </t>
  </si>
  <si>
    <t>Nico Hülkenberg</t>
  </si>
  <si>
    <t>Karun Chandhok</t>
  </si>
  <si>
    <t>Bruno Senna</t>
  </si>
  <si>
    <t>Lucas di Grassi</t>
  </si>
  <si>
    <t>392  </t>
  </si>
  <si>
    <t>270  </t>
  </si>
  <si>
    <t>258  </t>
  </si>
  <si>
    <t>257  </t>
  </si>
  <si>
    <t>227  </t>
  </si>
  <si>
    <t>118  </t>
  </si>
  <si>
    <t>89  </t>
  </si>
  <si>
    <t>76  </t>
  </si>
  <si>
    <t>42  </t>
  </si>
  <si>
    <t>Paul Di Resta</t>
  </si>
  <si>
    <t>Sergio Pérez</t>
  </si>
  <si>
    <t>Pastor Maldonado</t>
  </si>
  <si>
    <t>Jérôme D'Ambrosio</t>
  </si>
  <si>
    <t>Daniel Ricciardo</t>
  </si>
  <si>
    <t>281  </t>
  </si>
  <si>
    <t>278  </t>
  </si>
  <si>
    <t>207  </t>
  </si>
  <si>
    <t>190  </t>
  </si>
  <si>
    <t>188  </t>
  </si>
  <si>
    <t>179  </t>
  </si>
  <si>
    <t>122  </t>
  </si>
  <si>
    <t>96  </t>
  </si>
  <si>
    <t>66  </t>
  </si>
  <si>
    <t>63  </t>
  </si>
  <si>
    <t>M.Schumacher</t>
  </si>
  <si>
    <t>Jean-Éric Vergne</t>
  </si>
  <si>
    <t>16  </t>
  </si>
  <si>
    <t>Charles Pic</t>
  </si>
  <si>
    <t>H.Kovalainen</t>
  </si>
  <si>
    <t>J.D'Ambrosio</t>
  </si>
  <si>
    <t>N.Karthikeyan</t>
  </si>
  <si>
    <t>397  </t>
  </si>
  <si>
    <t>199  </t>
  </si>
  <si>
    <t>189  </t>
  </si>
  <si>
    <t>183  </t>
  </si>
  <si>
    <t>171  </t>
  </si>
  <si>
    <t>132  </t>
  </si>
  <si>
    <t>73  </t>
  </si>
  <si>
    <t>29  </t>
  </si>
  <si>
    <t>Esteban Gutiérrez</t>
  </si>
  <si>
    <t>Valtteri Bottas</t>
  </si>
  <si>
    <t>Jules Bianchi</t>
  </si>
  <si>
    <t>Giedo van der Garde</t>
  </si>
  <si>
    <t>Max Chilton</t>
  </si>
  <si>
    <t>384  </t>
  </si>
  <si>
    <t>317  </t>
  </si>
  <si>
    <t>238  </t>
  </si>
  <si>
    <t>186  </t>
  </si>
  <si>
    <t>167  </t>
  </si>
  <si>
    <t>161  </t>
  </si>
  <si>
    <t>126  </t>
  </si>
  <si>
    <t>Kevin Magnussen</t>
  </si>
  <si>
    <t>Daniil Kvyat</t>
  </si>
  <si>
    <t>Marcus Ericsson</t>
  </si>
  <si>
    <t>Will Stevens</t>
  </si>
  <si>
    <t>André Lotterer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</si>
</sst>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</font>
    <font>
      <sz val="12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" fontId="0" fillId="2" borderId="0" xfId="0" applyNumberFormat="1" applyFont="1" applyFill="1" applyAlignment="1" applyProtection="1">
      <alignment horizontal="right" vertical="center"/>
    </xf>
    <xf numFmtId="1" fontId="5" fillId="2" borderId="0" xfId="0" applyNumberFormat="1" applyFont="1" applyFill="1"/>
    <xf numFmtId="0" fontId="1" fillId="2" borderId="0" xfId="0" applyFont="1" applyFill="1"/>
  </cellXfs>
  <cellStyles count="44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06" Type="http://schemas.openxmlformats.org/officeDocument/2006/relationships/hyperlink" Target="http://forix.com/driver.php?l=3&amp;r=1981072900&amp;c=0" TargetMode="External"/><Relationship Id="rId107" Type="http://schemas.openxmlformats.org/officeDocument/2006/relationships/hyperlink" Target="http://forix.com/driver.php?l=3&amp;r=1981042500&amp;c=0" TargetMode="External"/><Relationship Id="rId108" Type="http://schemas.openxmlformats.org/officeDocument/2006/relationships/hyperlink" Target="http://forix.com/driver.php?l=3&amp;r=1977051000&amp;c=0" TargetMode="External"/><Relationship Id="rId109" Type="http://schemas.openxmlformats.org/officeDocument/2006/relationships/hyperlink" Target="http://forix.com/driver.php?l=3&amp;r=1984120700&amp;c=0" TargetMode="External"/><Relationship Id="rId70" Type="http://schemas.openxmlformats.org/officeDocument/2006/relationships/hyperlink" Target="http://forix.com/driver.php?l=3&amp;r=1980092600&amp;c=0" TargetMode="External"/><Relationship Id="rId71" Type="http://schemas.openxmlformats.org/officeDocument/2006/relationships/hyperlink" Target="http://forix.com/driver.php?l=3&amp;r=1980091100&amp;c=0" TargetMode="External"/><Relationship Id="rId72" Type="http://schemas.openxmlformats.org/officeDocument/2006/relationships/hyperlink" Target="http://forix.com/driver.php?l=3&amp;r=1977012800&amp;c=0" TargetMode="External"/><Relationship Id="rId73" Type="http://schemas.openxmlformats.org/officeDocument/2006/relationships/hyperlink" Target="http://forix.com/driver.php?l=3&amp;r=1980080600&amp;c=0" TargetMode="External"/><Relationship Id="rId74" Type="http://schemas.openxmlformats.org/officeDocument/2006/relationships/hyperlink" Target="http://forix.com/driver.php?l=3&amp;r=1981092300&amp;c=0" TargetMode="External"/><Relationship Id="rId75" Type="http://schemas.openxmlformats.org/officeDocument/2006/relationships/hyperlink" Target="http://forix.com/driver.php?l=3&amp;r=1979041800&amp;c=0" TargetMode="External"/><Relationship Id="rId76" Type="http://schemas.openxmlformats.org/officeDocument/2006/relationships/hyperlink" Target="http://forix.com/driver.php?l=3&amp;r=1976032300&amp;c=0" TargetMode="External"/><Relationship Id="rId77" Type="http://schemas.openxmlformats.org/officeDocument/2006/relationships/hyperlink" Target="http://forix.com/driver.php?l=3&amp;r=1981072900&amp;c=0" TargetMode="External"/><Relationship Id="rId78" Type="http://schemas.openxmlformats.org/officeDocument/2006/relationships/hyperlink" Target="http://forix.com/driver.php?l=3&amp;r=1969010300&amp;c=0" TargetMode="External"/><Relationship Id="rId79" Type="http://schemas.openxmlformats.org/officeDocument/2006/relationships/hyperlink" Target="http://forix.com/driver.php?l=3&amp;r=1981042500&amp;c=0" TargetMode="External"/><Relationship Id="rId170" Type="http://schemas.openxmlformats.org/officeDocument/2006/relationships/hyperlink" Target="http://forix.com/driver.php?l=3&amp;r=1985072500&amp;c=0" TargetMode="External"/><Relationship Id="rId171" Type="http://schemas.openxmlformats.org/officeDocument/2006/relationships/hyperlink" Target="http://forix.com/driver.php?l=3&amp;r=1980080600&amp;c=0" TargetMode="External"/><Relationship Id="rId172" Type="http://schemas.openxmlformats.org/officeDocument/2006/relationships/hyperlink" Target="http://forix.com/driver.php?l=3&amp;r=1986041700&amp;c=0" TargetMode="External"/><Relationship Id="rId173" Type="http://schemas.openxmlformats.org/officeDocument/2006/relationships/hyperlink" Target="http://forix.com/driver.php?l=3&amp;r=1990032300&amp;c=0" TargetMode="External"/><Relationship Id="rId174" Type="http://schemas.openxmlformats.org/officeDocument/2006/relationships/hyperlink" Target="http://forix.com/driver.php?l=3&amp;r=1971012500&amp;c=0" TargetMode="External"/><Relationship Id="rId175" Type="http://schemas.openxmlformats.org/officeDocument/2006/relationships/hyperlink" Target="http://forix.com/driver.php?l=3&amp;r=1984011900&amp;c=0" TargetMode="External"/><Relationship Id="rId176" Type="http://schemas.openxmlformats.org/officeDocument/2006/relationships/hyperlink" Target="http://forix.com/driver.php?l=3&amp;r=1983041500&amp;c=0" TargetMode="External"/><Relationship Id="rId177" Type="http://schemas.openxmlformats.org/officeDocument/2006/relationships/hyperlink" Target="http://forix.com/driver.php?l=3&amp;r=1984081100&amp;c=0" TargetMode="External"/><Relationship Id="rId178" Type="http://schemas.openxmlformats.org/officeDocument/2006/relationships/hyperlink" Target="http://forix.com/driver.php?l=3&amp;r=1982031800&amp;c=0" TargetMode="External"/><Relationship Id="rId179" Type="http://schemas.openxmlformats.org/officeDocument/2006/relationships/hyperlink" Target="http://forix.com/driver.php?l=3&amp;r=1982070900&amp;c=0" TargetMode="External"/><Relationship Id="rId260" Type="http://schemas.openxmlformats.org/officeDocument/2006/relationships/hyperlink" Target="http://forix.com/driver.php?l=3&amp;r=1989082800&amp;c=0" TargetMode="External"/><Relationship Id="rId10" Type="http://schemas.openxmlformats.org/officeDocument/2006/relationships/hyperlink" Target="http://forix.com/driver.php?l=3&amp;r=1976082700&amp;c=0" TargetMode="External"/><Relationship Id="rId11" Type="http://schemas.openxmlformats.org/officeDocument/2006/relationships/hyperlink" Target="http://forix.com/driver.php?l=3&amp;r=1967051800&amp;c=0" TargetMode="External"/><Relationship Id="rId12" Type="http://schemas.openxmlformats.org/officeDocument/2006/relationships/hyperlink" Target="http://forix.com/driver.php?l=3&amp;r=1973011400&amp;c=0" TargetMode="External"/><Relationship Id="rId13" Type="http://schemas.openxmlformats.org/officeDocument/2006/relationships/hyperlink" Target="http://forix.com/driver.php?l=3&amp;r=1973091900&amp;c=0" TargetMode="External"/><Relationship Id="rId14" Type="http://schemas.openxmlformats.org/officeDocument/2006/relationships/hyperlink" Target="http://forix.com/driver.php?l=3&amp;r=1977051000&amp;c=0" TargetMode="External"/><Relationship Id="rId15" Type="http://schemas.openxmlformats.org/officeDocument/2006/relationships/hyperlink" Target="http://forix.com/driver.php?l=3&amp;r=1966090200&amp;c=0" TargetMode="External"/><Relationship Id="rId16" Type="http://schemas.openxmlformats.org/officeDocument/2006/relationships/hyperlink" Target="http://forix.com/driver.php?l=3&amp;r=1971040900&amp;c=0" TargetMode="External"/><Relationship Id="rId17" Type="http://schemas.openxmlformats.org/officeDocument/2006/relationships/hyperlink" Target="http://forix.com/driver.php?l=3&amp;r=1974032900&amp;c=0" TargetMode="External"/><Relationship Id="rId18" Type="http://schemas.openxmlformats.org/officeDocument/2006/relationships/hyperlink" Target="http://forix.com/driver.php?l=3&amp;r=1977012800&amp;c=0" TargetMode="External"/><Relationship Id="rId19" Type="http://schemas.openxmlformats.org/officeDocument/2006/relationships/hyperlink" Target="http://forix.com/driver.php?l=3&amp;r=1975052000&amp;c=0" TargetMode="External"/><Relationship Id="rId261" Type="http://schemas.openxmlformats.org/officeDocument/2006/relationships/hyperlink" Target="http://forix.com/driver.php?l=3&amp;r=1987070300&amp;c=0" TargetMode="External"/><Relationship Id="rId262" Type="http://schemas.openxmlformats.org/officeDocument/2006/relationships/hyperlink" Target="http://forix.com/driver.php?l=3&amp;r=1981072900&amp;c=0" TargetMode="External"/><Relationship Id="rId263" Type="http://schemas.openxmlformats.org/officeDocument/2006/relationships/hyperlink" Target="http://forix.com/driver.php?l=3&amp;r=1981042500&amp;c=0" TargetMode="External"/><Relationship Id="rId264" Type="http://schemas.openxmlformats.org/officeDocument/2006/relationships/hyperlink" Target="http://forix.com/driver.php?l=3&amp;r=1980011900&amp;c=0" TargetMode="External"/><Relationship Id="rId110" Type="http://schemas.openxmlformats.org/officeDocument/2006/relationships/hyperlink" Target="http://forix.com/driver.php?l=3&amp;r=1981101900&amp;c=0" TargetMode="External"/><Relationship Id="rId111" Type="http://schemas.openxmlformats.org/officeDocument/2006/relationships/hyperlink" Target="http://forix.com/driver.php?l=3&amp;r=1973011400&amp;c=0" TargetMode="External"/><Relationship Id="rId112" Type="http://schemas.openxmlformats.org/officeDocument/2006/relationships/hyperlink" Target="http://forix.com/driver.php?l=3&amp;r=1985062700&amp;c=0" TargetMode="External"/><Relationship Id="rId113" Type="http://schemas.openxmlformats.org/officeDocument/2006/relationships/hyperlink" Target="http://forix.com/driver.php?l=3&amp;r=1971032700&amp;c=0" TargetMode="External"/><Relationship Id="rId114" Type="http://schemas.openxmlformats.org/officeDocument/2006/relationships/hyperlink" Target="http://forix.com/driver.php?l=3&amp;r=1974021500&amp;c=0" TargetMode="External"/><Relationship Id="rId115" Type="http://schemas.openxmlformats.org/officeDocument/2006/relationships/hyperlink" Target="http://forix.com/driver.php?l=3&amp;r=1976082700&amp;c=0" TargetMode="External"/><Relationship Id="rId116" Type="http://schemas.openxmlformats.org/officeDocument/2006/relationships/hyperlink" Target="http://forix.com/driver.php?l=3&amp;r=1974071300&amp;c=0" TargetMode="External"/><Relationship Id="rId117" Type="http://schemas.openxmlformats.org/officeDocument/2006/relationships/hyperlink" Target="http://forix.com/driver.php?l=3&amp;r=1987070300&amp;c=0" TargetMode="External"/><Relationship Id="rId118" Type="http://schemas.openxmlformats.org/officeDocument/2006/relationships/hyperlink" Target="http://forix.com/driver.php?l=3&amp;r=1980011900&amp;c=0" TargetMode="External"/><Relationship Id="rId119" Type="http://schemas.openxmlformats.org/officeDocument/2006/relationships/hyperlink" Target="http://forix.com/driver.php?l=3&amp;r=1975063000&amp;c=0" TargetMode="External"/><Relationship Id="rId200" Type="http://schemas.openxmlformats.org/officeDocument/2006/relationships/hyperlink" Target="http://forix.com/driver.php?l=3&amp;r=1971022400&amp;c=0" TargetMode="External"/><Relationship Id="rId201" Type="http://schemas.openxmlformats.org/officeDocument/2006/relationships/hyperlink" Target="http://forix.com/driver.php?l=3&amp;r=1974071300&amp;c=0" TargetMode="External"/><Relationship Id="rId202" Type="http://schemas.openxmlformats.org/officeDocument/2006/relationships/hyperlink" Target="http://forix.com/driver.php?l=3&amp;r=1981101900&amp;c=0" TargetMode="External"/><Relationship Id="rId203" Type="http://schemas.openxmlformats.org/officeDocument/2006/relationships/hyperlink" Target="http://forix.com/driver.php?l=3&amp;r=1980080600&amp;c=0" TargetMode="External"/><Relationship Id="rId204" Type="http://schemas.openxmlformats.org/officeDocument/2006/relationships/hyperlink" Target="http://forix.com/driver.php?l=3&amp;r=1985122700&amp;c=0" TargetMode="External"/><Relationship Id="rId205" Type="http://schemas.openxmlformats.org/officeDocument/2006/relationships/hyperlink" Target="http://forix.com/driver.php?l=3&amp;r=1982031800&amp;c=0" TargetMode="External"/><Relationship Id="rId206" Type="http://schemas.openxmlformats.org/officeDocument/2006/relationships/hyperlink" Target="http://forix.com/driver.php?l=3&amp;r=1977011400&amp;c=0" TargetMode="External"/><Relationship Id="rId207" Type="http://schemas.openxmlformats.org/officeDocument/2006/relationships/hyperlink" Target="http://forix.com/driver.php?l=3&amp;r=1989070100&amp;c=0" TargetMode="External"/><Relationship Id="rId208" Type="http://schemas.openxmlformats.org/officeDocument/2006/relationships/hyperlink" Target="http://forix.com/driver.php?l=3&amp;r=1984011900&amp;c=0" TargetMode="External"/><Relationship Id="rId209" Type="http://schemas.openxmlformats.org/officeDocument/2006/relationships/hyperlink" Target="http://forix.com/driver.php?l=3&amp;r=1987070300&amp;c=0" TargetMode="External"/><Relationship Id="rId265" Type="http://schemas.openxmlformats.org/officeDocument/2006/relationships/hyperlink" Target="http://forix.com/driver.php?l=3&amp;r=1987081900&amp;c=0" TargetMode="External"/><Relationship Id="rId266" Type="http://schemas.openxmlformats.org/officeDocument/2006/relationships/hyperlink" Target="http://forix.com/driver.php?l=3&amp;r=1989122600&amp;c=0" TargetMode="External"/><Relationship Id="rId267" Type="http://schemas.openxmlformats.org/officeDocument/2006/relationships/hyperlink" Target="http://forix.com/driver.php?l=3&amp;r=1992100500&amp;c=0" TargetMode="External"/><Relationship Id="rId268" Type="http://schemas.openxmlformats.org/officeDocument/2006/relationships/hyperlink" Target="http://forix.com/driver.php?l=3&amp;r=1979101700&amp;c=0" TargetMode="External"/><Relationship Id="rId269" Type="http://schemas.openxmlformats.org/officeDocument/2006/relationships/hyperlink" Target="http://forix.com/driver.php?l=3&amp;r=1990042500&amp;c=0" TargetMode="External"/><Relationship Id="rId1" Type="http://schemas.openxmlformats.org/officeDocument/2006/relationships/hyperlink" Target="http://forix.com/driver.php?l=3&amp;r=1969010300&amp;c=0" TargetMode="External"/><Relationship Id="rId2" Type="http://schemas.openxmlformats.org/officeDocument/2006/relationships/hyperlink" Target="http://forix.com/driver.php?l=3&amp;r=1979101700&amp;c=0" TargetMode="External"/><Relationship Id="rId3" Type="http://schemas.openxmlformats.org/officeDocument/2006/relationships/hyperlink" Target="http://forix.com/driver.php?l=3&amp;r=1975092000&amp;c=0" TargetMode="External"/><Relationship Id="rId4" Type="http://schemas.openxmlformats.org/officeDocument/2006/relationships/hyperlink" Target="http://forix.com/driver.php?l=3&amp;r=1972052300&amp;c=0" TargetMode="External"/><Relationship Id="rId5" Type="http://schemas.openxmlformats.org/officeDocument/2006/relationships/hyperlink" Target="http://forix.com/driver.php?l=3&amp;r=1975063000&amp;c=0" TargetMode="External"/><Relationship Id="rId6" Type="http://schemas.openxmlformats.org/officeDocument/2006/relationships/hyperlink" Target="http://forix.com/driver.php?l=3&amp;r=1981072900&amp;c=0" TargetMode="External"/><Relationship Id="rId7" Type="http://schemas.openxmlformats.org/officeDocument/2006/relationships/hyperlink" Target="http://forix.com/driver.php?l=3&amp;r=1971032700&amp;c=0" TargetMode="External"/><Relationship Id="rId8" Type="http://schemas.openxmlformats.org/officeDocument/2006/relationships/hyperlink" Target="http://forix.com/driver.php?l=3&amp;r=1974071300&amp;c=0" TargetMode="External"/><Relationship Id="rId9" Type="http://schemas.openxmlformats.org/officeDocument/2006/relationships/hyperlink" Target="http://forix.com/driver.php?l=3&amp;r=1980011900&amp;c=0" TargetMode="External"/><Relationship Id="rId80" Type="http://schemas.openxmlformats.org/officeDocument/2006/relationships/hyperlink" Target="http://forix.com/driver.php?l=3&amp;r=1973011400&amp;c=0" TargetMode="External"/><Relationship Id="rId81" Type="http://schemas.openxmlformats.org/officeDocument/2006/relationships/hyperlink" Target="http://forix.com/driver.php?l=3&amp;r=1979101700&amp;c=0" TargetMode="External"/><Relationship Id="rId82" Type="http://schemas.openxmlformats.org/officeDocument/2006/relationships/hyperlink" Target="http://forix.com/driver.php?l=3&amp;r=1980011900&amp;c=0" TargetMode="External"/><Relationship Id="rId83" Type="http://schemas.openxmlformats.org/officeDocument/2006/relationships/hyperlink" Target="http://forix.com/driver.php?l=3&amp;r=1972052300&amp;c=0" TargetMode="External"/><Relationship Id="rId84" Type="http://schemas.openxmlformats.org/officeDocument/2006/relationships/hyperlink" Target="http://forix.com/driver.php?l=3&amp;r=1975092000&amp;c=0" TargetMode="External"/><Relationship Id="rId85" Type="http://schemas.openxmlformats.org/officeDocument/2006/relationships/hyperlink" Target="http://forix.com/driver.php?l=3&amp;r=1977051000&amp;c=0" TargetMode="External"/><Relationship Id="rId86" Type="http://schemas.openxmlformats.org/officeDocument/2006/relationships/hyperlink" Target="http://forix.com/driver.php?l=3&amp;r=1975063000&amp;c=0" TargetMode="External"/><Relationship Id="rId87" Type="http://schemas.openxmlformats.org/officeDocument/2006/relationships/hyperlink" Target="http://forix.com/driver.php?l=3&amp;r=1971022400&amp;c=0" TargetMode="External"/><Relationship Id="rId88" Type="http://schemas.openxmlformats.org/officeDocument/2006/relationships/hyperlink" Target="http://forix.com/driver.php?l=3&amp;r=1974071300&amp;c=0" TargetMode="External"/><Relationship Id="rId89" Type="http://schemas.openxmlformats.org/officeDocument/2006/relationships/hyperlink" Target="http://forix.com/driver.php?l=3&amp;r=1971032700&amp;c=0" TargetMode="External"/><Relationship Id="rId180" Type="http://schemas.openxmlformats.org/officeDocument/2006/relationships/hyperlink" Target="http://forix.com/driver.php?l=3&amp;r=1983020700&amp;c=0" TargetMode="External"/><Relationship Id="rId181" Type="http://schemas.openxmlformats.org/officeDocument/2006/relationships/hyperlink" Target="http://forix.com/driver.php?l=3&amp;r=1987070300&amp;c=0" TargetMode="External"/><Relationship Id="rId182" Type="http://schemas.openxmlformats.org/officeDocument/2006/relationships/hyperlink" Target="http://forix.com/driver.php?l=3&amp;r=1980011900&amp;c=0" TargetMode="External"/><Relationship Id="rId183" Type="http://schemas.openxmlformats.org/officeDocument/2006/relationships/hyperlink" Target="http://forix.com/driver.php?l=3&amp;r=1976082700&amp;c=0" TargetMode="External"/><Relationship Id="rId184" Type="http://schemas.openxmlformats.org/officeDocument/2006/relationships/hyperlink" Target="http://forix.com/driver.php?l=3&amp;r=1981072900&amp;c=0" TargetMode="External"/><Relationship Id="rId185" Type="http://schemas.openxmlformats.org/officeDocument/2006/relationships/hyperlink" Target="http://forix.com/driver.php?l=3&amp;r=1985010700&amp;c=0" TargetMode="External"/><Relationship Id="rId186" Type="http://schemas.openxmlformats.org/officeDocument/2006/relationships/hyperlink" Target="http://forix.com/driver.php?l=3&amp;r=1981042500&amp;c=0" TargetMode="External"/><Relationship Id="rId187" Type="http://schemas.openxmlformats.org/officeDocument/2006/relationships/hyperlink" Target="http://forix.com/driver.php?l=3&amp;r=1985062700&amp;c=0" TargetMode="External"/><Relationship Id="rId188" Type="http://schemas.openxmlformats.org/officeDocument/2006/relationships/hyperlink" Target="http://forix.com/driver.php?l=3&amp;r=1969010300&amp;c=0" TargetMode="External"/><Relationship Id="rId189" Type="http://schemas.openxmlformats.org/officeDocument/2006/relationships/hyperlink" Target="http://forix.com/driver.php?l=3&amp;r=1983011100&amp;c=0" TargetMode="External"/><Relationship Id="rId270" Type="http://schemas.openxmlformats.org/officeDocument/2006/relationships/hyperlink" Target="http://forix.com/driver.php?l=3&amp;r=1986041700&amp;c=0" TargetMode="External"/><Relationship Id="rId20" Type="http://schemas.openxmlformats.org/officeDocument/2006/relationships/hyperlink" Target="http://forix.com/driver.php?l=3&amp;r=1978073100&amp;c=0" TargetMode="External"/><Relationship Id="rId21" Type="http://schemas.openxmlformats.org/officeDocument/2006/relationships/hyperlink" Target="http://forix.com/driver.php?l=3&amp;r=1980091100&amp;c=0" TargetMode="External"/><Relationship Id="rId22" Type="http://schemas.openxmlformats.org/officeDocument/2006/relationships/hyperlink" Target="http://forix.com/driver.php?l=3&amp;r=1972030400&amp;c=0" TargetMode="External"/><Relationship Id="rId23" Type="http://schemas.openxmlformats.org/officeDocument/2006/relationships/hyperlink" Target="http://forix.com/driver.php?l=3&amp;r=1978030300&amp;c=0" TargetMode="External"/><Relationship Id="rId24" Type="http://schemas.openxmlformats.org/officeDocument/2006/relationships/hyperlink" Target="http://forix.com/driver.php?l=3&amp;r=1981010100&amp;c=0" TargetMode="External"/><Relationship Id="rId25" Type="http://schemas.openxmlformats.org/officeDocument/2006/relationships/hyperlink" Target="http://forix.com/driver.php?l=3&amp;r=1969010300&amp;c=0" TargetMode="External"/><Relationship Id="rId26" Type="http://schemas.openxmlformats.org/officeDocument/2006/relationships/hyperlink" Target="http://forix.com/driver.php?l=3&amp;r=1972052300&amp;c=0" TargetMode="External"/><Relationship Id="rId27" Type="http://schemas.openxmlformats.org/officeDocument/2006/relationships/hyperlink" Target="http://forix.com/driver.php?l=3&amp;r=1980011900&amp;c=0" TargetMode="External"/><Relationship Id="rId28" Type="http://schemas.openxmlformats.org/officeDocument/2006/relationships/hyperlink" Target="http://forix.com/driver.php?l=3&amp;r=1981072900&amp;c=0" TargetMode="External"/><Relationship Id="rId29" Type="http://schemas.openxmlformats.org/officeDocument/2006/relationships/hyperlink" Target="http://forix.com/driver.php?l=3&amp;r=1975092000&amp;c=0" TargetMode="External"/><Relationship Id="rId271" Type="http://schemas.openxmlformats.org/officeDocument/2006/relationships/hyperlink" Target="http://forix.com/driver.php?l=3&amp;r=1994042600&amp;c=0" TargetMode="External"/><Relationship Id="rId272" Type="http://schemas.openxmlformats.org/officeDocument/2006/relationships/hyperlink" Target="http://forix.com/driver.php?l=3&amp;r=1985030900&amp;c=0" TargetMode="External"/><Relationship Id="rId273" Type="http://schemas.openxmlformats.org/officeDocument/2006/relationships/hyperlink" Target="http://forix.com/driver.php?l=3&amp;r=1989080302&amp;c=0" TargetMode="External"/><Relationship Id="rId274" Type="http://schemas.openxmlformats.org/officeDocument/2006/relationships/hyperlink" Target="http://forix.com/driver.php?l=3&amp;r=1983011100&amp;c=0" TargetMode="External"/><Relationship Id="rId120" Type="http://schemas.openxmlformats.org/officeDocument/2006/relationships/hyperlink" Target="http://forix.com/driver.php?l=3&amp;r=1977012800&amp;c=0" TargetMode="External"/><Relationship Id="rId121" Type="http://schemas.openxmlformats.org/officeDocument/2006/relationships/hyperlink" Target="http://forix.com/driver.php?l=3&amp;r=1980080600&amp;c=0" TargetMode="External"/><Relationship Id="rId122" Type="http://schemas.openxmlformats.org/officeDocument/2006/relationships/hyperlink" Target="http://forix.com/driver.php?l=3&amp;r=1983011100&amp;c=0" TargetMode="External"/><Relationship Id="rId123" Type="http://schemas.openxmlformats.org/officeDocument/2006/relationships/hyperlink" Target="http://forix.com/driver.php?l=3&amp;r=1972052300&amp;c=0" TargetMode="External"/><Relationship Id="rId124" Type="http://schemas.openxmlformats.org/officeDocument/2006/relationships/hyperlink" Target="http://forix.com/driver.php?l=3&amp;r=1983012400&amp;c=0" TargetMode="External"/><Relationship Id="rId125" Type="http://schemas.openxmlformats.org/officeDocument/2006/relationships/hyperlink" Target="http://forix.com/driver.php?l=3&amp;r=1985011100&amp;c=0" TargetMode="External"/><Relationship Id="rId126" Type="http://schemas.openxmlformats.org/officeDocument/2006/relationships/hyperlink" Target="http://forix.com/driver.php?l=3&amp;r=1979041800&amp;c=0" TargetMode="External"/><Relationship Id="rId127" Type="http://schemas.openxmlformats.org/officeDocument/2006/relationships/hyperlink" Target="http://forix.com/driver.php?l=3&amp;r=1982070900&amp;c=0" TargetMode="External"/><Relationship Id="rId128" Type="http://schemas.openxmlformats.org/officeDocument/2006/relationships/hyperlink" Target="http://forix.com/driver.php?l=3&amp;r=1979041600&amp;c=0" TargetMode="External"/><Relationship Id="rId129" Type="http://schemas.openxmlformats.org/officeDocument/2006/relationships/hyperlink" Target="http://forix.com/driver.php?l=3&amp;r=1980061300&amp;c=0" TargetMode="External"/><Relationship Id="rId210" Type="http://schemas.openxmlformats.org/officeDocument/2006/relationships/hyperlink" Target="http://forix.com/driver.php?l=3&amp;r=1981072900&amp;c=0" TargetMode="External"/><Relationship Id="rId211" Type="http://schemas.openxmlformats.org/officeDocument/2006/relationships/hyperlink" Target="http://forix.com/driver.php?l=3&amp;r=1979101700&amp;c=0" TargetMode="External"/><Relationship Id="rId212" Type="http://schemas.openxmlformats.org/officeDocument/2006/relationships/hyperlink" Target="http://forix.com/driver.php?l=3&amp;r=1985010700&amp;c=0" TargetMode="External"/><Relationship Id="rId213" Type="http://schemas.openxmlformats.org/officeDocument/2006/relationships/hyperlink" Target="http://forix.com/driver.php?l=3&amp;r=1980011900&amp;c=0" TargetMode="External"/><Relationship Id="rId214" Type="http://schemas.openxmlformats.org/officeDocument/2006/relationships/hyperlink" Target="http://forix.com/driver.php?l=3&amp;r=1976082700&amp;c=0" TargetMode="External"/><Relationship Id="rId215" Type="http://schemas.openxmlformats.org/officeDocument/2006/relationships/hyperlink" Target="http://forix.com/driver.php?l=3&amp;r=1981042500&amp;c=0" TargetMode="External"/><Relationship Id="rId216" Type="http://schemas.openxmlformats.org/officeDocument/2006/relationships/hyperlink" Target="http://forix.com/driver.php?l=3&amp;r=1986041700&amp;c=0" TargetMode="External"/><Relationship Id="rId217" Type="http://schemas.openxmlformats.org/officeDocument/2006/relationships/hyperlink" Target="http://forix.com/driver.php?l=3&amp;r=1985062700&amp;c=0" TargetMode="External"/><Relationship Id="rId218" Type="http://schemas.openxmlformats.org/officeDocument/2006/relationships/hyperlink" Target="http://forix.com/driver.php?l=3&amp;r=1989122600&amp;c=0" TargetMode="External"/><Relationship Id="rId219" Type="http://schemas.openxmlformats.org/officeDocument/2006/relationships/hyperlink" Target="http://forix.com/driver.php?l=3&amp;r=1987081900&amp;c=0" TargetMode="External"/><Relationship Id="rId275" Type="http://schemas.openxmlformats.org/officeDocument/2006/relationships/hyperlink" Target="http://forix.com/driver.php?l=3&amp;r=1990090200&amp;c=0" TargetMode="External"/><Relationship Id="rId276" Type="http://schemas.openxmlformats.org/officeDocument/2006/relationships/hyperlink" Target="http://forix.com/driver.php?l=3&amp;r=1991080500&amp;c=0" TargetMode="External"/><Relationship Id="rId277" Type="http://schemas.openxmlformats.org/officeDocument/2006/relationships/hyperlink" Target="http://forix.com/driver.php?l=3&amp;r=1991042100&amp;c=0" TargetMode="External"/><Relationship Id="rId278" Type="http://schemas.openxmlformats.org/officeDocument/2006/relationships/hyperlink" Target="http://forix.com/driver.php?l=3&amp;r=1986091300&amp;c=0" TargetMode="External"/><Relationship Id="rId279" Type="http://schemas.openxmlformats.org/officeDocument/2006/relationships/hyperlink" Target="http://forix.com/driver.php?l=3&amp;r=1990015628&amp;c=0" TargetMode="External"/><Relationship Id="rId90" Type="http://schemas.openxmlformats.org/officeDocument/2006/relationships/hyperlink" Target="http://forix.com/driver.php?l=3&amp;r=1976082700&amp;c=0" TargetMode="External"/><Relationship Id="rId91" Type="http://schemas.openxmlformats.org/officeDocument/2006/relationships/hyperlink" Target="http://forix.com/driver.php?l=3&amp;r=1971040900&amp;c=0" TargetMode="External"/><Relationship Id="rId92" Type="http://schemas.openxmlformats.org/officeDocument/2006/relationships/hyperlink" Target="http://forix.com/driver.php?l=3&amp;r=1984120700&amp;c=0" TargetMode="External"/><Relationship Id="rId93" Type="http://schemas.openxmlformats.org/officeDocument/2006/relationships/hyperlink" Target="http://forix.com/driver.php?l=3&amp;r=1985062700&amp;c=0" TargetMode="External"/><Relationship Id="rId94" Type="http://schemas.openxmlformats.org/officeDocument/2006/relationships/hyperlink" Target="http://forix.com/driver.php?l=3&amp;r=1983020700&amp;c=0" TargetMode="External"/><Relationship Id="rId95" Type="http://schemas.openxmlformats.org/officeDocument/2006/relationships/hyperlink" Target="http://forix.com/driver.php?l=3&amp;r=1980080600&amp;c=0" TargetMode="External"/><Relationship Id="rId96" Type="http://schemas.openxmlformats.org/officeDocument/2006/relationships/hyperlink" Target="http://forix.com/driver.php?l=3&amp;r=1983012400&amp;c=0" TargetMode="External"/><Relationship Id="rId97" Type="http://schemas.openxmlformats.org/officeDocument/2006/relationships/hyperlink" Target="http://forix.com/driver.php?l=3&amp;r=1976072400&amp;c=0" TargetMode="External"/><Relationship Id="rId98" Type="http://schemas.openxmlformats.org/officeDocument/2006/relationships/hyperlink" Target="http://forix.com/driver.php?l=3&amp;r=1979041600&amp;c=0" TargetMode="External"/><Relationship Id="rId99" Type="http://schemas.openxmlformats.org/officeDocument/2006/relationships/hyperlink" Target="http://forix.com/driver.php?l=3&amp;r=1977012800&amp;c=0" TargetMode="External"/><Relationship Id="rId190" Type="http://schemas.openxmlformats.org/officeDocument/2006/relationships/hyperlink" Target="http://forix.com/driver.php?l=3&amp;r=1984091800&amp;c=0" TargetMode="External"/><Relationship Id="rId191" Type="http://schemas.openxmlformats.org/officeDocument/2006/relationships/hyperlink" Target="http://forix.com/driver.php?l=3&amp;r=1977051000&amp;c=0" TargetMode="External"/><Relationship Id="rId192" Type="http://schemas.openxmlformats.org/officeDocument/2006/relationships/hyperlink" Target="http://forix.com/driver.php?l=3&amp;r=1986091300&amp;c=0" TargetMode="External"/><Relationship Id="rId193" Type="http://schemas.openxmlformats.org/officeDocument/2006/relationships/hyperlink" Target="http://forix.com/driver.php?l=3&amp;r=1986041600&amp;c=0" TargetMode="External"/><Relationship Id="rId194" Type="http://schemas.openxmlformats.org/officeDocument/2006/relationships/hyperlink" Target="http://forix.com/driver.php?l=3&amp;r=1990032300&amp;c=0" TargetMode="External"/><Relationship Id="rId195" Type="http://schemas.openxmlformats.org/officeDocument/2006/relationships/hyperlink" Target="http://forix.com/driver.php?l=3&amp;r=1988103100&amp;c=0" TargetMode="External"/><Relationship Id="rId196" Type="http://schemas.openxmlformats.org/officeDocument/2006/relationships/hyperlink" Target="http://forix.com/driver.php?l=3&amp;r=1989122600&amp;c=0" TargetMode="External"/><Relationship Id="rId197" Type="http://schemas.openxmlformats.org/officeDocument/2006/relationships/hyperlink" Target="http://forix.com/driver.php?l=3&amp;r=1972052300&amp;c=0" TargetMode="External"/><Relationship Id="rId198" Type="http://schemas.openxmlformats.org/officeDocument/2006/relationships/hyperlink" Target="http://forix.com/driver.php?l=3&amp;r=1983041500&amp;c=0" TargetMode="External"/><Relationship Id="rId199" Type="http://schemas.openxmlformats.org/officeDocument/2006/relationships/hyperlink" Target="http://forix.com/driver.php?l=3&amp;r=1985030900&amp;c=0" TargetMode="External"/><Relationship Id="rId280" Type="http://schemas.openxmlformats.org/officeDocument/2006/relationships/hyperlink" Target="http://forix.com/driver.php?l=3&amp;r=1981111900&amp;c=0" TargetMode="External"/><Relationship Id="rId30" Type="http://schemas.openxmlformats.org/officeDocument/2006/relationships/hyperlink" Target="http://forix.com/driver.php?l=3&amp;r=1974071300&amp;c=0" TargetMode="External"/><Relationship Id="rId31" Type="http://schemas.openxmlformats.org/officeDocument/2006/relationships/hyperlink" Target="http://forix.com/driver.php?l=3&amp;r=1979101700&amp;c=0" TargetMode="External"/><Relationship Id="rId32" Type="http://schemas.openxmlformats.org/officeDocument/2006/relationships/hyperlink" Target="http://forix.com/driver.php?l=3&amp;r=1977012800&amp;c=0" TargetMode="External"/><Relationship Id="rId33" Type="http://schemas.openxmlformats.org/officeDocument/2006/relationships/hyperlink" Target="http://forix.com/driver.php?l=3&amp;r=1975063000&amp;c=0" TargetMode="External"/><Relationship Id="rId34" Type="http://schemas.openxmlformats.org/officeDocument/2006/relationships/hyperlink" Target="http://forix.com/driver.php?l=3&amp;r=1971032700&amp;c=0" TargetMode="External"/><Relationship Id="rId35" Type="http://schemas.openxmlformats.org/officeDocument/2006/relationships/hyperlink" Target="http://forix.com/driver.php?l=3&amp;r=1973011400&amp;c=0" TargetMode="External"/><Relationship Id="rId36" Type="http://schemas.openxmlformats.org/officeDocument/2006/relationships/hyperlink" Target="http://forix.com/driver.php?l=3&amp;r=1981042500&amp;c=0" TargetMode="External"/><Relationship Id="rId37" Type="http://schemas.openxmlformats.org/officeDocument/2006/relationships/hyperlink" Target="http://forix.com/driver.php?l=3&amp;r=1976082700&amp;c=0" TargetMode="External"/><Relationship Id="rId38" Type="http://schemas.openxmlformats.org/officeDocument/2006/relationships/hyperlink" Target="http://forix.com/driver.php?l=3&amp;r=1966090200&amp;c=0" TargetMode="External"/><Relationship Id="rId39" Type="http://schemas.openxmlformats.org/officeDocument/2006/relationships/hyperlink" Target="http://forix.com/driver.php?l=3&amp;r=1980091100&amp;c=0" TargetMode="External"/><Relationship Id="rId281" Type="http://schemas.openxmlformats.org/officeDocument/2006/relationships/hyperlink" Target="http://forix.com/driver.php?l=3&amp;r=1976082700&amp;c=0" TargetMode="External"/><Relationship Id="rId282" Type="http://schemas.openxmlformats.org/officeDocument/2006/relationships/hyperlink" Target="http://forix.com/driver.php?l=3&amp;r=1972052300&amp;c=0" TargetMode="External"/><Relationship Id="rId130" Type="http://schemas.openxmlformats.org/officeDocument/2006/relationships/hyperlink" Target="http://forix.com/driver.php?l=3&amp;r=1985010700&amp;c=0" TargetMode="External"/><Relationship Id="rId131" Type="http://schemas.openxmlformats.org/officeDocument/2006/relationships/hyperlink" Target="http://forix.com/driver.php?l=3&amp;r=1981042500&amp;c=0" TargetMode="External"/><Relationship Id="rId132" Type="http://schemas.openxmlformats.org/officeDocument/2006/relationships/hyperlink" Target="http://forix.com/driver.php?l=3&amp;r=1979101700&amp;c=0" TargetMode="External"/><Relationship Id="rId133" Type="http://schemas.openxmlformats.org/officeDocument/2006/relationships/hyperlink" Target="http://forix.com/driver.php?l=3&amp;r=1984120700&amp;c=0" TargetMode="External"/><Relationship Id="rId220" Type="http://schemas.openxmlformats.org/officeDocument/2006/relationships/hyperlink" Target="http://forix.com/driver.php?l=3&amp;r=1986091300&amp;c=0" TargetMode="External"/><Relationship Id="rId221" Type="http://schemas.openxmlformats.org/officeDocument/2006/relationships/hyperlink" Target="http://forix.com/driver.php?l=3&amp;r=1969010300&amp;c=0" TargetMode="External"/><Relationship Id="rId222" Type="http://schemas.openxmlformats.org/officeDocument/2006/relationships/hyperlink" Target="http://forix.com/driver.php?l=3&amp;r=1986041600&amp;c=0" TargetMode="External"/><Relationship Id="rId223" Type="http://schemas.openxmlformats.org/officeDocument/2006/relationships/hyperlink" Target="http://forix.com/driver.php?l=3&amp;r=1985030900&amp;c=0" TargetMode="External"/><Relationship Id="rId224" Type="http://schemas.openxmlformats.org/officeDocument/2006/relationships/hyperlink" Target="http://forix.com/driver.php?l=3&amp;r=1983041500&amp;c=0" TargetMode="External"/><Relationship Id="rId225" Type="http://schemas.openxmlformats.org/officeDocument/2006/relationships/hyperlink" Target="http://forix.com/driver.php?l=3&amp;r=1990042500&amp;c=0" TargetMode="External"/><Relationship Id="rId226" Type="http://schemas.openxmlformats.org/officeDocument/2006/relationships/hyperlink" Target="http://forix.com/driver.php?l=3&amp;r=1989070100&amp;c=0" TargetMode="External"/><Relationship Id="rId227" Type="http://schemas.openxmlformats.org/officeDocument/2006/relationships/hyperlink" Target="http://forix.com/driver.php?l=3&amp;r=1984091800&amp;c=0" TargetMode="External"/><Relationship Id="rId228" Type="http://schemas.openxmlformats.org/officeDocument/2006/relationships/hyperlink" Target="http://forix.com/driver.php?l=3&amp;r=1982031800&amp;c=0" TargetMode="External"/><Relationship Id="rId229" Type="http://schemas.openxmlformats.org/officeDocument/2006/relationships/hyperlink" Target="http://forix.com/driver.php?l=3&amp;r=1990021500&amp;c=0" TargetMode="External"/><Relationship Id="rId134" Type="http://schemas.openxmlformats.org/officeDocument/2006/relationships/hyperlink" Target="http://forix.com/driver.php?l=3&amp;r=1981072900&amp;c=0" TargetMode="External"/><Relationship Id="rId135" Type="http://schemas.openxmlformats.org/officeDocument/2006/relationships/hyperlink" Target="http://forix.com/driver.php?l=3&amp;r=1977051000&amp;c=0" TargetMode="External"/><Relationship Id="rId136" Type="http://schemas.openxmlformats.org/officeDocument/2006/relationships/hyperlink" Target="http://forix.com/driver.php?l=3&amp;r=1981101900&amp;c=0" TargetMode="External"/><Relationship Id="rId137" Type="http://schemas.openxmlformats.org/officeDocument/2006/relationships/hyperlink" Target="http://forix.com/driver.php?l=3&amp;r=1987070300&amp;c=0" TargetMode="External"/><Relationship Id="rId138" Type="http://schemas.openxmlformats.org/officeDocument/2006/relationships/hyperlink" Target="http://forix.com/driver.php?l=3&amp;r=1974071300&amp;c=0" TargetMode="External"/><Relationship Id="rId139" Type="http://schemas.openxmlformats.org/officeDocument/2006/relationships/hyperlink" Target="http://forix.com/driver.php?l=3&amp;r=1982031800&amp;c=0" TargetMode="External"/><Relationship Id="rId40" Type="http://schemas.openxmlformats.org/officeDocument/2006/relationships/hyperlink" Target="http://forix.com/driver.php?l=3&amp;r=1983020700&amp;c=0" TargetMode="External"/><Relationship Id="rId41" Type="http://schemas.openxmlformats.org/officeDocument/2006/relationships/hyperlink" Target="http://forix.com/driver.php?l=3&amp;r=1973091900&amp;c=0" TargetMode="External"/><Relationship Id="rId42" Type="http://schemas.openxmlformats.org/officeDocument/2006/relationships/hyperlink" Target="http://forix.com/driver.php?l=3&amp;r=1977051000&amp;c=0" TargetMode="External"/><Relationship Id="rId43" Type="http://schemas.openxmlformats.org/officeDocument/2006/relationships/hyperlink" Target="http://forix.com/driver.php?l=3&amp;r=1982031800&amp;c=0" TargetMode="External"/><Relationship Id="rId44" Type="http://schemas.openxmlformats.org/officeDocument/2006/relationships/hyperlink" Target="http://forix.com/driver.php?l=3&amp;r=1981010100&amp;c=0" TargetMode="External"/><Relationship Id="rId45" Type="http://schemas.openxmlformats.org/officeDocument/2006/relationships/hyperlink" Target="http://forix.com/driver.php?l=3&amp;r=1971040900&amp;c=0" TargetMode="External"/><Relationship Id="rId46" Type="http://schemas.openxmlformats.org/officeDocument/2006/relationships/hyperlink" Target="http://forix.com/driver.php?l=3&amp;r=1976032300&amp;c=0" TargetMode="External"/><Relationship Id="rId47" Type="http://schemas.openxmlformats.org/officeDocument/2006/relationships/hyperlink" Target="http://forix.com/driver.php?l=3&amp;r=1974032900&amp;c=0" TargetMode="External"/><Relationship Id="rId48" Type="http://schemas.openxmlformats.org/officeDocument/2006/relationships/hyperlink" Target="http://forix.com/driver.php?l=3&amp;r=1979020400&amp;c=0" TargetMode="External"/><Relationship Id="rId49" Type="http://schemas.openxmlformats.org/officeDocument/2006/relationships/hyperlink" Target="http://forix.com/driver.php?l=3&amp;r=1981053000&amp;c=0" TargetMode="External"/><Relationship Id="rId140" Type="http://schemas.openxmlformats.org/officeDocument/2006/relationships/hyperlink" Target="http://forix.com/driver.php?l=3&amp;r=1976082700&amp;c=0" TargetMode="External"/><Relationship Id="rId141" Type="http://schemas.openxmlformats.org/officeDocument/2006/relationships/hyperlink" Target="http://forix.com/driver.php?l=3&amp;r=1985072500&amp;c=0" TargetMode="External"/><Relationship Id="rId142" Type="http://schemas.openxmlformats.org/officeDocument/2006/relationships/hyperlink" Target="http://forix.com/driver.php?l=3&amp;r=1985062700&amp;c=0" TargetMode="External"/><Relationship Id="rId143" Type="http://schemas.openxmlformats.org/officeDocument/2006/relationships/hyperlink" Target="http://forix.com/driver.php?l=3&amp;r=1972052300&amp;c=0" TargetMode="External"/><Relationship Id="rId144" Type="http://schemas.openxmlformats.org/officeDocument/2006/relationships/hyperlink" Target="http://forix.com/driver.php?l=3&amp;r=1985011100&amp;c=0" TargetMode="External"/><Relationship Id="rId145" Type="http://schemas.openxmlformats.org/officeDocument/2006/relationships/hyperlink" Target="http://forix.com/driver.php?l=3&amp;r=1971032700&amp;c=0" TargetMode="External"/><Relationship Id="rId146" Type="http://schemas.openxmlformats.org/officeDocument/2006/relationships/hyperlink" Target="http://forix.com/driver.php?l=3&amp;r=1979022800&amp;c=0" TargetMode="External"/><Relationship Id="rId147" Type="http://schemas.openxmlformats.org/officeDocument/2006/relationships/hyperlink" Target="http://forix.com/driver.php?l=3&amp;r=1980011900&amp;c=0" TargetMode="External"/><Relationship Id="rId148" Type="http://schemas.openxmlformats.org/officeDocument/2006/relationships/hyperlink" Target="http://forix.com/driver.php?l=3&amp;r=1973011400&amp;c=0" TargetMode="External"/><Relationship Id="rId149" Type="http://schemas.openxmlformats.org/officeDocument/2006/relationships/hyperlink" Target="http://forix.com/driver.php?l=3&amp;r=1983011100&amp;c=0" TargetMode="External"/><Relationship Id="rId230" Type="http://schemas.openxmlformats.org/officeDocument/2006/relationships/hyperlink" Target="http://forix.com/driver.php?l=3&amp;r=1981101900&amp;c=0" TargetMode="External"/><Relationship Id="rId231" Type="http://schemas.openxmlformats.org/officeDocument/2006/relationships/hyperlink" Target="http://forix.com/driver.php?l=3&amp;r=1985122700&amp;c=0" TargetMode="External"/><Relationship Id="rId232" Type="http://schemas.openxmlformats.org/officeDocument/2006/relationships/hyperlink" Target="http://forix.com/driver.php?l=3&amp;r=1977011400&amp;c=0" TargetMode="External"/><Relationship Id="rId233" Type="http://schemas.openxmlformats.org/officeDocument/2006/relationships/hyperlink" Target="http://forix.com/driver.php?l=3&amp;r=1971022400&amp;c=0" TargetMode="External"/><Relationship Id="rId234" Type="http://schemas.openxmlformats.org/officeDocument/2006/relationships/hyperlink" Target="http://forix.com/driver.php?l=3&amp;r=1987070300&amp;c=0" TargetMode="External"/><Relationship Id="rId235" Type="http://schemas.openxmlformats.org/officeDocument/2006/relationships/hyperlink" Target="http://forix.com/driver.php?l=3&amp;r=1981072900&amp;c=0" TargetMode="External"/><Relationship Id="rId236" Type="http://schemas.openxmlformats.org/officeDocument/2006/relationships/hyperlink" Target="http://forix.com/driver.php?l=3&amp;r=1976082700&amp;c=0" TargetMode="External"/><Relationship Id="rId237" Type="http://schemas.openxmlformats.org/officeDocument/2006/relationships/hyperlink" Target="http://forix.com/driver.php?l=3&amp;r=1985010700&amp;c=0" TargetMode="External"/><Relationship Id="rId238" Type="http://schemas.openxmlformats.org/officeDocument/2006/relationships/hyperlink" Target="http://forix.com/driver.php?l=3&amp;r=1979101700&amp;c=0" TargetMode="External"/><Relationship Id="rId239" Type="http://schemas.openxmlformats.org/officeDocument/2006/relationships/hyperlink" Target="http://forix.com/driver.php?l=3&amp;r=1985062700&amp;c=0" TargetMode="External"/><Relationship Id="rId50" Type="http://schemas.openxmlformats.org/officeDocument/2006/relationships/hyperlink" Target="http://forix.com/driver.php?l=3&amp;r=1981072900&amp;c=0" TargetMode="External"/><Relationship Id="rId51" Type="http://schemas.openxmlformats.org/officeDocument/2006/relationships/hyperlink" Target="http://forix.com/driver.php?l=3&amp;r=1979101700&amp;c=0" TargetMode="External"/><Relationship Id="rId52" Type="http://schemas.openxmlformats.org/officeDocument/2006/relationships/hyperlink" Target="http://forix.com/driver.php?l=3&amp;r=1969010300&amp;c=0" TargetMode="External"/><Relationship Id="rId53" Type="http://schemas.openxmlformats.org/officeDocument/2006/relationships/hyperlink" Target="http://forix.com/driver.php?l=3&amp;r=1975092000&amp;c=0" TargetMode="External"/><Relationship Id="rId54" Type="http://schemas.openxmlformats.org/officeDocument/2006/relationships/hyperlink" Target="http://forix.com/driver.php?l=3&amp;r=1973011400&amp;c=0" TargetMode="External"/><Relationship Id="rId55" Type="http://schemas.openxmlformats.org/officeDocument/2006/relationships/hyperlink" Target="http://forix.com/driver.php?l=3&amp;r=1975063000&amp;c=0" TargetMode="External"/><Relationship Id="rId56" Type="http://schemas.openxmlformats.org/officeDocument/2006/relationships/hyperlink" Target="http://forix.com/driver.php?l=3&amp;r=1974071300&amp;c=0" TargetMode="External"/><Relationship Id="rId57" Type="http://schemas.openxmlformats.org/officeDocument/2006/relationships/hyperlink" Target="http://forix.com/driver.php?l=3&amp;r=1972052300&amp;c=0" TargetMode="External"/><Relationship Id="rId58" Type="http://schemas.openxmlformats.org/officeDocument/2006/relationships/hyperlink" Target="http://forix.com/driver.php?l=3&amp;r=1980011900&amp;c=0" TargetMode="External"/><Relationship Id="rId59" Type="http://schemas.openxmlformats.org/officeDocument/2006/relationships/hyperlink" Target="http://forix.com/driver.php?l=3&amp;r=1976082700&amp;c=0" TargetMode="External"/><Relationship Id="rId150" Type="http://schemas.openxmlformats.org/officeDocument/2006/relationships/hyperlink" Target="http://forix.com/driver.php?l=3&amp;r=1977012800&amp;c=0" TargetMode="External"/><Relationship Id="rId151" Type="http://schemas.openxmlformats.org/officeDocument/2006/relationships/hyperlink" Target="http://forix.com/driver.php?l=3&amp;r=1979041800&amp;c=0" TargetMode="External"/><Relationship Id="rId152" Type="http://schemas.openxmlformats.org/officeDocument/2006/relationships/hyperlink" Target="http://forix.com/driver.php?l=3&amp;r=1980011900&amp;c=0" TargetMode="External"/><Relationship Id="rId153" Type="http://schemas.openxmlformats.org/officeDocument/2006/relationships/hyperlink" Target="http://forix.com/driver.php?l=3&amp;r=1987070300&amp;c=0" TargetMode="External"/><Relationship Id="rId154" Type="http://schemas.openxmlformats.org/officeDocument/2006/relationships/hyperlink" Target="http://forix.com/driver.php?l=3&amp;r=1985010700&amp;c=0" TargetMode="External"/><Relationship Id="rId155" Type="http://schemas.openxmlformats.org/officeDocument/2006/relationships/hyperlink" Target="http://forix.com/driver.php?l=3&amp;r=1979101700&amp;c=0" TargetMode="External"/><Relationship Id="rId156" Type="http://schemas.openxmlformats.org/officeDocument/2006/relationships/hyperlink" Target="http://forix.com/driver.php?l=3&amp;r=1985062700&amp;c=0" TargetMode="External"/><Relationship Id="rId157" Type="http://schemas.openxmlformats.org/officeDocument/2006/relationships/hyperlink" Target="http://forix.com/driver.php?l=3&amp;r=1974071300&amp;c=0" TargetMode="External"/><Relationship Id="rId158" Type="http://schemas.openxmlformats.org/officeDocument/2006/relationships/hyperlink" Target="http://forix.com/driver.php?l=3&amp;r=1981072900&amp;c=0" TargetMode="External"/><Relationship Id="rId159" Type="http://schemas.openxmlformats.org/officeDocument/2006/relationships/hyperlink" Target="http://forix.com/driver.php?l=3&amp;r=1982031800&amp;c=0" TargetMode="External"/><Relationship Id="rId240" Type="http://schemas.openxmlformats.org/officeDocument/2006/relationships/hyperlink" Target="http://forix.com/driver.php?l=3&amp;r=1986041700&amp;c=0" TargetMode="External"/><Relationship Id="rId241" Type="http://schemas.openxmlformats.org/officeDocument/2006/relationships/hyperlink" Target="http://forix.com/driver.php?l=3&amp;r=1981042500&amp;c=0" TargetMode="External"/><Relationship Id="rId242" Type="http://schemas.openxmlformats.org/officeDocument/2006/relationships/hyperlink" Target="http://forix.com/driver.php?l=3&amp;r=1980011900&amp;c=0" TargetMode="External"/><Relationship Id="rId243" Type="http://schemas.openxmlformats.org/officeDocument/2006/relationships/hyperlink" Target="http://forix.com/driver.php?l=3&amp;r=1987081900&amp;c=0" TargetMode="External"/><Relationship Id="rId244" Type="http://schemas.openxmlformats.org/officeDocument/2006/relationships/hyperlink" Target="http://forix.com/driver.php?l=3&amp;r=1989122600&amp;c=0" TargetMode="External"/><Relationship Id="rId245" Type="http://schemas.openxmlformats.org/officeDocument/2006/relationships/hyperlink" Target="http://forix.com/driver.php?l=3&amp;r=1986041600&amp;c=0" TargetMode="External"/><Relationship Id="rId246" Type="http://schemas.openxmlformats.org/officeDocument/2006/relationships/hyperlink" Target="http://forix.com/driver.php?l=3&amp;r=1983011100&amp;c=0" TargetMode="External"/><Relationship Id="rId247" Type="http://schemas.openxmlformats.org/officeDocument/2006/relationships/hyperlink" Target="http://forix.com/driver.php?l=3&amp;r=1989070100&amp;c=0" TargetMode="External"/><Relationship Id="rId248" Type="http://schemas.openxmlformats.org/officeDocument/2006/relationships/hyperlink" Target="http://forix.com/driver.php?l=3&amp;r=1990042500&amp;c=0" TargetMode="External"/><Relationship Id="rId249" Type="http://schemas.openxmlformats.org/officeDocument/2006/relationships/hyperlink" Target="http://forix.com/driver.php?l=3&amp;r=1991080500&amp;c=0" TargetMode="External"/><Relationship Id="rId60" Type="http://schemas.openxmlformats.org/officeDocument/2006/relationships/hyperlink" Target="http://forix.com/driver.php?l=3&amp;r=1977051000&amp;c=0" TargetMode="External"/><Relationship Id="rId61" Type="http://schemas.openxmlformats.org/officeDocument/2006/relationships/hyperlink" Target="http://forix.com/driver.php?l=3&amp;r=1971032700&amp;c=0" TargetMode="External"/><Relationship Id="rId62" Type="http://schemas.openxmlformats.org/officeDocument/2006/relationships/hyperlink" Target="http://forix.com/driver.php?l=3&amp;r=1981042500&amp;c=0" TargetMode="External"/><Relationship Id="rId63" Type="http://schemas.openxmlformats.org/officeDocument/2006/relationships/hyperlink" Target="http://forix.com/driver.php?l=3&amp;r=1971040900&amp;c=0" TargetMode="External"/><Relationship Id="rId64" Type="http://schemas.openxmlformats.org/officeDocument/2006/relationships/hyperlink" Target="http://forix.com/driver.php?l=3&amp;r=1983020700&amp;c=0" TargetMode="External"/><Relationship Id="rId65" Type="http://schemas.openxmlformats.org/officeDocument/2006/relationships/hyperlink" Target="http://forix.com/driver.php?l=3&amp;r=1976072400&amp;c=0" TargetMode="External"/><Relationship Id="rId66" Type="http://schemas.openxmlformats.org/officeDocument/2006/relationships/hyperlink" Target="http://forix.com/driver.php?l=3&amp;r=1974021500&amp;c=0" TargetMode="External"/><Relationship Id="rId67" Type="http://schemas.openxmlformats.org/officeDocument/2006/relationships/hyperlink" Target="http://forix.com/driver.php?l=3&amp;r=1977011400&amp;c=0" TargetMode="External"/><Relationship Id="rId68" Type="http://schemas.openxmlformats.org/officeDocument/2006/relationships/hyperlink" Target="http://forix.com/driver.php?l=3&amp;r=1979041600&amp;c=0" TargetMode="External"/><Relationship Id="rId69" Type="http://schemas.openxmlformats.org/officeDocument/2006/relationships/hyperlink" Target="http://forix.com/driver.php?l=3&amp;r=1971022400&amp;c=0" TargetMode="External"/><Relationship Id="rId160" Type="http://schemas.openxmlformats.org/officeDocument/2006/relationships/hyperlink" Target="http://forix.com/driver.php?l=3&amp;r=1981042500&amp;c=0" TargetMode="External"/><Relationship Id="rId161" Type="http://schemas.openxmlformats.org/officeDocument/2006/relationships/hyperlink" Target="http://forix.com/driver.php?l=3&amp;r=1981101900&amp;c=0" TargetMode="External"/><Relationship Id="rId162" Type="http://schemas.openxmlformats.org/officeDocument/2006/relationships/hyperlink" Target="http://forix.com/driver.php?l=3&amp;r=1977051000&amp;c=0" TargetMode="External"/><Relationship Id="rId163" Type="http://schemas.openxmlformats.org/officeDocument/2006/relationships/hyperlink" Target="http://forix.com/driver.php?l=3&amp;r=1984120700&amp;c=0" TargetMode="External"/><Relationship Id="rId164" Type="http://schemas.openxmlformats.org/officeDocument/2006/relationships/hyperlink" Target="http://forix.com/driver.php?l=3&amp;r=1973011400&amp;c=0" TargetMode="External"/><Relationship Id="rId165" Type="http://schemas.openxmlformats.org/officeDocument/2006/relationships/hyperlink" Target="http://forix.com/driver.php?l=3&amp;r=1988103100&amp;c=0" TargetMode="External"/><Relationship Id="rId166" Type="http://schemas.openxmlformats.org/officeDocument/2006/relationships/hyperlink" Target="http://forix.com/driver.php?l=3&amp;r=1983011100&amp;c=0" TargetMode="External"/><Relationship Id="rId167" Type="http://schemas.openxmlformats.org/officeDocument/2006/relationships/hyperlink" Target="http://forix.com/driver.php?l=3&amp;r=1986091300&amp;c=0" TargetMode="External"/><Relationship Id="rId168" Type="http://schemas.openxmlformats.org/officeDocument/2006/relationships/hyperlink" Target="http://forix.com/driver.php?l=3&amp;r=1979022800&amp;c=0" TargetMode="External"/><Relationship Id="rId169" Type="http://schemas.openxmlformats.org/officeDocument/2006/relationships/hyperlink" Target="http://forix.com/driver.php?l=3&amp;r=1985011100&amp;c=0" TargetMode="External"/><Relationship Id="rId250" Type="http://schemas.openxmlformats.org/officeDocument/2006/relationships/hyperlink" Target="http://forix.com/driver.php?l=3&amp;r=1989082800&amp;c=0" TargetMode="External"/><Relationship Id="rId251" Type="http://schemas.openxmlformats.org/officeDocument/2006/relationships/hyperlink" Target="http://forix.com/driver.php?l=3&amp;r=1985030900&amp;c=0" TargetMode="External"/><Relationship Id="rId252" Type="http://schemas.openxmlformats.org/officeDocument/2006/relationships/hyperlink" Target="http://forix.com/driver.php?l=3&amp;r=1989080302&amp;c=0" TargetMode="External"/><Relationship Id="rId253" Type="http://schemas.openxmlformats.org/officeDocument/2006/relationships/hyperlink" Target="http://forix.com/driver.php?l=3&amp;r=1990021500&amp;c=0" TargetMode="External"/><Relationship Id="rId254" Type="http://schemas.openxmlformats.org/officeDocument/2006/relationships/hyperlink" Target="http://forix.com/driver.php?l=3&amp;r=1981101900&amp;c=0" TargetMode="External"/><Relationship Id="rId255" Type="http://schemas.openxmlformats.org/officeDocument/2006/relationships/hyperlink" Target="http://forix.com/driver.php?l=3&amp;r=1985042500&amp;c=0" TargetMode="External"/><Relationship Id="rId256" Type="http://schemas.openxmlformats.org/officeDocument/2006/relationships/hyperlink" Target="http://forix.com/driver.php?l=3&amp;r=1991042100&amp;c=0" TargetMode="External"/><Relationship Id="rId257" Type="http://schemas.openxmlformats.org/officeDocument/2006/relationships/hyperlink" Target="http://forix.com/driver.php?l=3&amp;r=1985010700&amp;c=0" TargetMode="External"/><Relationship Id="rId258" Type="http://schemas.openxmlformats.org/officeDocument/2006/relationships/hyperlink" Target="http://forix.com/driver.php?l=3&amp;r=1985062700&amp;c=0" TargetMode="External"/><Relationship Id="rId259" Type="http://schemas.openxmlformats.org/officeDocument/2006/relationships/hyperlink" Target="http://forix.com/driver.php?l=3&amp;r=1989070100&amp;c=0" TargetMode="External"/><Relationship Id="rId100" Type="http://schemas.openxmlformats.org/officeDocument/2006/relationships/hyperlink" Target="http://forix.com/driver.php?l=3&amp;r=1981092300&amp;c=0" TargetMode="External"/><Relationship Id="rId101" Type="http://schemas.openxmlformats.org/officeDocument/2006/relationships/hyperlink" Target="http://forix.com/driver.php?l=3&amp;r=1975012100&amp;c=0" TargetMode="External"/><Relationship Id="rId102" Type="http://schemas.openxmlformats.org/officeDocument/2006/relationships/hyperlink" Target="http://forix.com/driver.php?l=3&amp;r=1982070900&amp;c=0" TargetMode="External"/><Relationship Id="rId103" Type="http://schemas.openxmlformats.org/officeDocument/2006/relationships/hyperlink" Target="http://forix.com/driver.php?l=3&amp;r=1978010500&amp;c=0" TargetMode="External"/><Relationship Id="rId104" Type="http://schemas.openxmlformats.org/officeDocument/2006/relationships/hyperlink" Target="http://forix.com/driver.php?l=3&amp;r=1979101700&amp;c=0" TargetMode="External"/><Relationship Id="rId105" Type="http://schemas.openxmlformats.org/officeDocument/2006/relationships/hyperlink" Target="http://forix.com/driver.php?l=3&amp;r=1985010700&amp;c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9"/>
  <sheetViews>
    <sheetView tabSelected="1" showRuler="0" workbookViewId="0">
      <selection activeCell="Z1" sqref="Z1:AG1048576"/>
    </sheetView>
  </sheetViews>
  <sheetFormatPr baseColWidth="10" defaultRowHeight="15" x14ac:dyDescent="0"/>
  <cols>
    <col min="3" max="3" width="18.5" customWidth="1"/>
    <col min="4" max="4" width="7.83203125" customWidth="1"/>
    <col min="5" max="5" width="3.1640625" bestFit="1" customWidth="1"/>
    <col min="6" max="6" width="3.83203125" bestFit="1" customWidth="1"/>
    <col min="7" max="24" width="3.1640625" bestFit="1" customWidth="1"/>
    <col min="25" max="25" width="4.1640625" style="1" bestFit="1" customWidth="1"/>
    <col min="26" max="26" width="4.1640625" hidden="1" customWidth="1"/>
    <col min="27" max="33" width="0" hidden="1" customWidth="1"/>
  </cols>
  <sheetData>
    <row r="1" spans="1:2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  <c r="AA1" s="2"/>
    </row>
    <row r="2" spans="1:27">
      <c r="A2" s="2"/>
      <c r="B2" s="2"/>
      <c r="C2" s="2">
        <v>2003</v>
      </c>
      <c r="D2" s="2"/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2">
        <v>13</v>
      </c>
      <c r="R2" s="2">
        <v>14</v>
      </c>
      <c r="S2" s="2">
        <v>15</v>
      </c>
      <c r="T2" s="2">
        <v>16</v>
      </c>
      <c r="U2" s="2">
        <v>17</v>
      </c>
      <c r="V2" s="2">
        <v>18</v>
      </c>
      <c r="W2" s="2">
        <v>19</v>
      </c>
      <c r="X2" s="2"/>
      <c r="Y2" s="3"/>
      <c r="Z2" s="4"/>
      <c r="AA2" s="2"/>
    </row>
    <row r="3" spans="1:27">
      <c r="A3" s="2"/>
      <c r="B3" s="5">
        <v>1</v>
      </c>
      <c r="C3" s="6" t="s">
        <v>0</v>
      </c>
      <c r="D3" s="7" t="s">
        <v>1</v>
      </c>
      <c r="E3" s="8">
        <v>5</v>
      </c>
      <c r="F3" s="8">
        <v>3</v>
      </c>
      <c r="G3" s="8">
        <v>0</v>
      </c>
      <c r="H3" s="8">
        <v>10</v>
      </c>
      <c r="I3" s="8">
        <v>10</v>
      </c>
      <c r="J3" s="8">
        <v>10</v>
      </c>
      <c r="K3" s="8">
        <v>6</v>
      </c>
      <c r="L3" s="8">
        <v>10</v>
      </c>
      <c r="M3" s="8">
        <v>4</v>
      </c>
      <c r="N3" s="8">
        <v>6</v>
      </c>
      <c r="O3" s="8">
        <v>5</v>
      </c>
      <c r="P3" s="8">
        <v>2</v>
      </c>
      <c r="Q3" s="8">
        <v>1</v>
      </c>
      <c r="R3" s="8">
        <v>10</v>
      </c>
      <c r="S3" s="8">
        <v>10</v>
      </c>
      <c r="T3" s="8">
        <v>1</v>
      </c>
      <c r="U3" s="8">
        <v>0</v>
      </c>
      <c r="V3" s="8">
        <v>0</v>
      </c>
      <c r="W3" s="8">
        <v>0</v>
      </c>
      <c r="X3" s="2"/>
      <c r="Y3" s="3">
        <f>SUMIF(E4:W4,"&gt;0",E3:W3)</f>
        <v>77</v>
      </c>
      <c r="Z3" s="9"/>
      <c r="AA3" s="2"/>
    </row>
    <row r="4" spans="1:27">
      <c r="A4" s="2"/>
      <c r="B4" s="5">
        <v>2</v>
      </c>
      <c r="C4" s="6" t="s">
        <v>3</v>
      </c>
      <c r="D4" s="7" t="s">
        <v>4</v>
      </c>
      <c r="E4" s="8">
        <v>6</v>
      </c>
      <c r="F4" s="8">
        <v>10</v>
      </c>
      <c r="G4" s="8">
        <v>8</v>
      </c>
      <c r="H4" s="8">
        <v>8</v>
      </c>
      <c r="I4" s="8">
        <v>0</v>
      </c>
      <c r="J4" s="8">
        <v>8</v>
      </c>
      <c r="K4" s="8">
        <v>8</v>
      </c>
      <c r="L4" s="8">
        <v>3</v>
      </c>
      <c r="M4" s="8">
        <v>0</v>
      </c>
      <c r="N4" s="8">
        <v>5</v>
      </c>
      <c r="O4" s="8">
        <v>6</v>
      </c>
      <c r="P4" s="8">
        <v>0</v>
      </c>
      <c r="Q4" s="8">
        <v>8</v>
      </c>
      <c r="R4" s="8">
        <v>5</v>
      </c>
      <c r="S4" s="8">
        <v>8</v>
      </c>
      <c r="T4" s="8">
        <v>8</v>
      </c>
      <c r="U4" s="8">
        <v>0</v>
      </c>
      <c r="V4" s="8">
        <v>0</v>
      </c>
      <c r="W4" s="8">
        <v>0</v>
      </c>
      <c r="X4" s="2"/>
      <c r="Y4" s="3">
        <f>SUMIF(E3:W3,"&gt;0",E4:W4)</f>
        <v>83</v>
      </c>
      <c r="Z4" s="9"/>
      <c r="AA4" s="2"/>
    </row>
    <row r="5" spans="1:27" hidden="1">
      <c r="A5" s="2"/>
      <c r="B5" s="5">
        <v>3</v>
      </c>
      <c r="C5" s="6" t="s">
        <v>5</v>
      </c>
      <c r="D5" s="7" t="s">
        <v>6</v>
      </c>
      <c r="E5" s="8">
        <v>8</v>
      </c>
      <c r="F5" s="8">
        <v>0</v>
      </c>
      <c r="G5" s="8">
        <v>0</v>
      </c>
      <c r="H5" s="8">
        <v>2</v>
      </c>
      <c r="I5" s="8">
        <v>5</v>
      </c>
      <c r="J5" s="8">
        <v>0</v>
      </c>
      <c r="K5" s="8">
        <v>10</v>
      </c>
      <c r="L5" s="8">
        <v>6</v>
      </c>
      <c r="M5" s="8">
        <v>8</v>
      </c>
      <c r="N5" s="8">
        <v>8</v>
      </c>
      <c r="O5" s="8">
        <v>8</v>
      </c>
      <c r="P5" s="8">
        <v>10</v>
      </c>
      <c r="Q5" s="8">
        <v>6</v>
      </c>
      <c r="R5" s="8">
        <v>8</v>
      </c>
      <c r="S5" s="8">
        <v>3</v>
      </c>
      <c r="T5" s="8">
        <v>0</v>
      </c>
      <c r="U5" s="8">
        <v>0</v>
      </c>
      <c r="V5" s="8">
        <v>0</v>
      </c>
      <c r="W5" s="8">
        <v>0</v>
      </c>
      <c r="X5" s="2"/>
      <c r="Y5" s="3"/>
      <c r="Z5" s="9">
        <f t="shared" ref="Z5:Z26" si="0">E5+F5+H5+J5+K5+L5+N5+O5+Q5+R5+S5+T5</f>
        <v>59</v>
      </c>
      <c r="AA5" s="2"/>
    </row>
    <row r="6" spans="1:27" hidden="1">
      <c r="A6" s="2"/>
      <c r="B6" s="5">
        <v>4</v>
      </c>
      <c r="C6" s="6" t="s">
        <v>7</v>
      </c>
      <c r="D6" s="7" t="s">
        <v>8</v>
      </c>
      <c r="E6" s="8">
        <v>0</v>
      </c>
      <c r="F6" s="8">
        <v>8</v>
      </c>
      <c r="G6" s="8">
        <v>0</v>
      </c>
      <c r="H6" s="8">
        <v>6</v>
      </c>
      <c r="I6" s="8">
        <v>6</v>
      </c>
      <c r="J6" s="8">
        <v>6</v>
      </c>
      <c r="K6" s="8">
        <v>1</v>
      </c>
      <c r="L6" s="8">
        <v>4</v>
      </c>
      <c r="M6" s="8">
        <v>6</v>
      </c>
      <c r="N6" s="8">
        <v>2</v>
      </c>
      <c r="O6" s="8">
        <v>10</v>
      </c>
      <c r="P6" s="8">
        <v>0</v>
      </c>
      <c r="Q6" s="8">
        <v>0</v>
      </c>
      <c r="R6" s="8">
        <v>6</v>
      </c>
      <c r="S6" s="8">
        <v>0</v>
      </c>
      <c r="T6" s="8">
        <v>10</v>
      </c>
      <c r="U6" s="8">
        <v>0</v>
      </c>
      <c r="V6" s="8">
        <v>0</v>
      </c>
      <c r="W6" s="8">
        <v>0</v>
      </c>
      <c r="X6" s="2"/>
      <c r="Y6" s="3"/>
      <c r="Z6" s="9">
        <f t="shared" si="0"/>
        <v>53</v>
      </c>
      <c r="AA6" s="2"/>
    </row>
    <row r="7" spans="1:27" hidden="1">
      <c r="A7" s="2"/>
      <c r="B7" s="5">
        <v>5</v>
      </c>
      <c r="C7" s="6" t="s">
        <v>9</v>
      </c>
      <c r="D7" s="7" t="s">
        <v>10</v>
      </c>
      <c r="E7" s="8">
        <v>1</v>
      </c>
      <c r="F7" s="8">
        <v>5</v>
      </c>
      <c r="G7" s="8">
        <v>2</v>
      </c>
      <c r="H7" s="8">
        <v>5</v>
      </c>
      <c r="I7" s="8">
        <v>4</v>
      </c>
      <c r="J7" s="8">
        <v>3</v>
      </c>
      <c r="K7" s="8">
        <v>5</v>
      </c>
      <c r="L7" s="8">
        <v>8</v>
      </c>
      <c r="M7" s="8">
        <v>10</v>
      </c>
      <c r="N7" s="8">
        <v>10</v>
      </c>
      <c r="O7" s="8">
        <v>0</v>
      </c>
      <c r="P7" s="8">
        <v>0</v>
      </c>
      <c r="Q7" s="8">
        <v>5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2"/>
      <c r="Y7" s="3"/>
      <c r="Z7" s="9">
        <f t="shared" si="0"/>
        <v>42</v>
      </c>
      <c r="AA7" s="2"/>
    </row>
    <row r="8" spans="1:27" hidden="1">
      <c r="A8" s="2"/>
      <c r="B8" s="5">
        <v>6</v>
      </c>
      <c r="C8" s="6" t="s">
        <v>11</v>
      </c>
      <c r="D8" s="7" t="s">
        <v>12</v>
      </c>
      <c r="E8" s="8">
        <v>2</v>
      </c>
      <c r="F8" s="8">
        <v>6</v>
      </c>
      <c r="G8" s="8">
        <v>6</v>
      </c>
      <c r="H8" s="8">
        <v>3</v>
      </c>
      <c r="I8" s="8">
        <v>8</v>
      </c>
      <c r="J8" s="8">
        <v>0</v>
      </c>
      <c r="K8" s="8">
        <v>4</v>
      </c>
      <c r="L8" s="8">
        <v>5</v>
      </c>
      <c r="M8" s="8">
        <v>5</v>
      </c>
      <c r="N8" s="8">
        <v>0</v>
      </c>
      <c r="O8" s="8">
        <v>0</v>
      </c>
      <c r="P8" s="8">
        <v>5</v>
      </c>
      <c r="Q8" s="8">
        <v>10</v>
      </c>
      <c r="R8" s="8">
        <v>1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2"/>
      <c r="Y8" s="3">
        <f>SUMIF(E10:W10,"&gt;0",E8:W8)</f>
        <v>33</v>
      </c>
      <c r="Z8" s="9">
        <f t="shared" si="0"/>
        <v>31</v>
      </c>
      <c r="AA8" s="2"/>
    </row>
    <row r="9" spans="1:27" hidden="1">
      <c r="A9" s="2"/>
      <c r="B9" s="5">
        <v>7</v>
      </c>
      <c r="C9" s="6" t="s">
        <v>13</v>
      </c>
      <c r="D9" s="7" t="s">
        <v>14</v>
      </c>
      <c r="E9" s="8">
        <v>10</v>
      </c>
      <c r="F9" s="8">
        <v>0</v>
      </c>
      <c r="G9" s="8">
        <v>5</v>
      </c>
      <c r="H9" s="8">
        <v>4</v>
      </c>
      <c r="I9" s="8">
        <v>0</v>
      </c>
      <c r="J9" s="8">
        <v>4</v>
      </c>
      <c r="K9" s="8">
        <v>2</v>
      </c>
      <c r="L9" s="8">
        <v>0</v>
      </c>
      <c r="M9" s="8">
        <v>0</v>
      </c>
      <c r="N9" s="8">
        <v>4</v>
      </c>
      <c r="O9" s="8">
        <v>4</v>
      </c>
      <c r="P9" s="8">
        <v>8</v>
      </c>
      <c r="Q9" s="8">
        <v>4</v>
      </c>
      <c r="R9" s="8">
        <v>0</v>
      </c>
      <c r="S9" s="8">
        <v>0</v>
      </c>
      <c r="T9" s="8">
        <v>6</v>
      </c>
      <c r="U9" s="8">
        <v>0</v>
      </c>
      <c r="V9" s="8">
        <v>0</v>
      </c>
      <c r="W9" s="8">
        <v>0</v>
      </c>
      <c r="X9" s="2"/>
      <c r="Y9" s="10"/>
      <c r="Z9" s="9">
        <f t="shared" si="0"/>
        <v>38</v>
      </c>
      <c r="AA9" s="2"/>
    </row>
    <row r="10" spans="1:27" hidden="1">
      <c r="A10" s="2"/>
      <c r="B10" s="5">
        <v>8</v>
      </c>
      <c r="C10" s="6" t="s">
        <v>15</v>
      </c>
      <c r="D10" s="7" t="s">
        <v>16</v>
      </c>
      <c r="E10" s="8">
        <v>4</v>
      </c>
      <c r="F10" s="8">
        <v>4</v>
      </c>
      <c r="G10" s="8">
        <v>1</v>
      </c>
      <c r="H10" s="8">
        <v>0</v>
      </c>
      <c r="I10" s="8">
        <v>0</v>
      </c>
      <c r="J10" s="8">
        <v>1</v>
      </c>
      <c r="K10" s="8">
        <v>3</v>
      </c>
      <c r="L10" s="8">
        <v>0</v>
      </c>
      <c r="M10" s="8">
        <v>0</v>
      </c>
      <c r="N10" s="8">
        <v>0</v>
      </c>
      <c r="O10" s="8">
        <v>3</v>
      </c>
      <c r="P10" s="8">
        <v>6</v>
      </c>
      <c r="Q10" s="8">
        <v>2</v>
      </c>
      <c r="R10" s="8">
        <v>0</v>
      </c>
      <c r="S10" s="8">
        <v>5</v>
      </c>
      <c r="T10" s="8">
        <v>4</v>
      </c>
      <c r="U10" s="8">
        <v>0</v>
      </c>
      <c r="V10" s="8">
        <v>0</v>
      </c>
      <c r="W10" s="8">
        <v>0</v>
      </c>
      <c r="X10" s="2"/>
      <c r="Y10" s="3">
        <f>SUMIF(E8:W8,"&gt;0",E10:W10)</f>
        <v>20</v>
      </c>
      <c r="Z10" s="9">
        <f t="shared" si="0"/>
        <v>26</v>
      </c>
      <c r="AA10" s="2"/>
    </row>
    <row r="11" spans="1:27" hidden="1">
      <c r="A11" s="2"/>
      <c r="B11" s="5">
        <v>9</v>
      </c>
      <c r="C11" s="6" t="s">
        <v>17</v>
      </c>
      <c r="D11" s="7" t="s">
        <v>18</v>
      </c>
      <c r="E11" s="8">
        <v>0</v>
      </c>
      <c r="F11" s="8">
        <v>2</v>
      </c>
      <c r="G11" s="8">
        <v>0</v>
      </c>
      <c r="H11" s="8">
        <v>1</v>
      </c>
      <c r="I11" s="8">
        <v>0</v>
      </c>
      <c r="J11" s="8">
        <v>5</v>
      </c>
      <c r="K11" s="8">
        <v>0</v>
      </c>
      <c r="L11" s="8">
        <v>0</v>
      </c>
      <c r="M11" s="8">
        <v>2</v>
      </c>
      <c r="N11" s="8">
        <v>0</v>
      </c>
      <c r="O11" s="8">
        <v>1</v>
      </c>
      <c r="P11" s="8">
        <v>1</v>
      </c>
      <c r="Q11" s="8">
        <v>0</v>
      </c>
      <c r="R11" s="8">
        <v>0</v>
      </c>
      <c r="S11" s="8">
        <v>0</v>
      </c>
      <c r="T11" s="8">
        <v>5</v>
      </c>
      <c r="U11" s="8">
        <v>0</v>
      </c>
      <c r="V11" s="8">
        <v>0</v>
      </c>
      <c r="W11" s="8">
        <v>0</v>
      </c>
      <c r="X11" s="2"/>
      <c r="Y11" s="3"/>
      <c r="Z11" s="9">
        <f t="shared" si="0"/>
        <v>14</v>
      </c>
      <c r="AA11" s="2"/>
    </row>
    <row r="12" spans="1:27" hidden="1">
      <c r="A12" s="2"/>
      <c r="B12" s="5">
        <v>10</v>
      </c>
      <c r="C12" s="6" t="s">
        <v>19</v>
      </c>
      <c r="D12" s="7" t="s">
        <v>18</v>
      </c>
      <c r="E12" s="8">
        <v>0</v>
      </c>
      <c r="F12" s="8">
        <v>0</v>
      </c>
      <c r="G12" s="8">
        <v>0</v>
      </c>
      <c r="H12" s="8">
        <v>0</v>
      </c>
      <c r="I12" s="8">
        <v>2</v>
      </c>
      <c r="J12" s="8">
        <v>2</v>
      </c>
      <c r="K12" s="8">
        <v>0</v>
      </c>
      <c r="L12" s="8">
        <v>2</v>
      </c>
      <c r="M12" s="8">
        <v>3</v>
      </c>
      <c r="N12" s="8">
        <v>3</v>
      </c>
      <c r="O12" s="8">
        <v>0</v>
      </c>
      <c r="P12" s="8">
        <v>0</v>
      </c>
      <c r="Q12" s="8">
        <v>3</v>
      </c>
      <c r="R12" s="8">
        <v>2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2"/>
      <c r="Y12" s="3"/>
      <c r="Z12" s="9">
        <f t="shared" si="0"/>
        <v>12</v>
      </c>
      <c r="AA12" s="2"/>
    </row>
    <row r="13" spans="1:27" hidden="1">
      <c r="A13" s="2"/>
      <c r="B13" s="5">
        <v>11</v>
      </c>
      <c r="C13" s="6" t="s">
        <v>20</v>
      </c>
      <c r="D13" s="7" t="s">
        <v>21</v>
      </c>
      <c r="E13" s="8">
        <v>3</v>
      </c>
      <c r="F13" s="8">
        <v>0</v>
      </c>
      <c r="G13" s="8">
        <v>4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6</v>
      </c>
      <c r="T13" s="8">
        <v>0</v>
      </c>
      <c r="U13" s="8">
        <v>0</v>
      </c>
      <c r="V13" s="8">
        <v>0</v>
      </c>
      <c r="W13" s="8">
        <v>0</v>
      </c>
      <c r="X13" s="2"/>
      <c r="Y13" s="3"/>
      <c r="Z13" s="9">
        <f t="shared" si="0"/>
        <v>9</v>
      </c>
      <c r="AA13" s="2"/>
    </row>
    <row r="14" spans="1:27" hidden="1">
      <c r="A14" s="2"/>
      <c r="B14" s="5">
        <v>12</v>
      </c>
      <c r="C14" s="6" t="s">
        <v>22</v>
      </c>
      <c r="D14" s="7" t="s">
        <v>23</v>
      </c>
      <c r="E14" s="8">
        <v>0</v>
      </c>
      <c r="F14" s="8">
        <v>0</v>
      </c>
      <c r="G14" s="8">
        <v>10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2"/>
      <c r="Y14" s="3"/>
      <c r="Z14" s="9">
        <f t="shared" si="0"/>
        <v>2</v>
      </c>
      <c r="AA14" s="2"/>
    </row>
    <row r="15" spans="1:27" hidden="1">
      <c r="A15" s="2"/>
      <c r="B15" s="5">
        <v>13</v>
      </c>
      <c r="C15" s="6" t="s">
        <v>24</v>
      </c>
      <c r="D15" s="7" t="s">
        <v>25</v>
      </c>
      <c r="E15" s="8">
        <v>0</v>
      </c>
      <c r="F15" s="8">
        <v>0</v>
      </c>
      <c r="G15" s="8">
        <v>0</v>
      </c>
      <c r="H15" s="8">
        <v>0</v>
      </c>
      <c r="I15" s="8">
        <v>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3</v>
      </c>
      <c r="Q15" s="8">
        <v>0</v>
      </c>
      <c r="R15" s="8">
        <v>0</v>
      </c>
      <c r="S15" s="8">
        <v>0</v>
      </c>
      <c r="T15" s="8">
        <v>2</v>
      </c>
      <c r="U15" s="8">
        <v>0</v>
      </c>
      <c r="V15" s="8">
        <v>0</v>
      </c>
      <c r="W15" s="8">
        <v>0</v>
      </c>
      <c r="X15" s="2"/>
      <c r="Y15" s="3"/>
      <c r="Z15" s="9">
        <f t="shared" si="0"/>
        <v>4</v>
      </c>
      <c r="AA15" s="2"/>
    </row>
    <row r="16" spans="1:27" hidden="1">
      <c r="A16" s="2"/>
      <c r="B16" s="5">
        <v>14</v>
      </c>
      <c r="C16" s="6" t="s">
        <v>26</v>
      </c>
      <c r="D16" s="7" t="s">
        <v>27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4</v>
      </c>
      <c r="T16" s="8">
        <v>0</v>
      </c>
      <c r="U16" s="8">
        <v>0</v>
      </c>
      <c r="V16" s="8">
        <v>0</v>
      </c>
      <c r="W16" s="8">
        <v>0</v>
      </c>
      <c r="X16" s="2"/>
      <c r="Y16" s="3"/>
      <c r="Z16" s="9">
        <f t="shared" si="0"/>
        <v>5</v>
      </c>
      <c r="AA16" s="2"/>
    </row>
    <row r="17" spans="1:27" hidden="1">
      <c r="A17" s="2"/>
      <c r="B17" s="5">
        <v>15</v>
      </c>
      <c r="C17" s="6" t="s">
        <v>28</v>
      </c>
      <c r="D17" s="7" t="s">
        <v>27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4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2"/>
      <c r="Y17" s="3"/>
      <c r="Z17" s="9">
        <f t="shared" si="0"/>
        <v>2</v>
      </c>
      <c r="AA17" s="2"/>
    </row>
    <row r="18" spans="1:27" hidden="1">
      <c r="A18" s="2"/>
      <c r="B18" s="5">
        <v>16</v>
      </c>
      <c r="C18" s="6" t="s">
        <v>29</v>
      </c>
      <c r="D18" s="7" t="s">
        <v>27</v>
      </c>
      <c r="E18" s="8">
        <v>0</v>
      </c>
      <c r="F18" s="8">
        <v>0</v>
      </c>
      <c r="G18" s="8">
        <v>3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3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2"/>
      <c r="Y18" s="3"/>
      <c r="Z18" s="9">
        <f t="shared" si="0"/>
        <v>3</v>
      </c>
      <c r="AA18" s="2"/>
    </row>
    <row r="19" spans="1:27" hidden="1">
      <c r="A19" s="2"/>
      <c r="B19" s="5">
        <v>17</v>
      </c>
      <c r="C19" s="6" t="s">
        <v>30</v>
      </c>
      <c r="D19" s="7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4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2"/>
      <c r="Y19" s="3"/>
      <c r="Z19" s="9">
        <f t="shared" si="0"/>
        <v>4</v>
      </c>
      <c r="AA19" s="2"/>
    </row>
    <row r="20" spans="1:27" hidden="1">
      <c r="A20" s="2"/>
      <c r="B20" s="5">
        <v>18</v>
      </c>
      <c r="C20" s="6" t="s">
        <v>32</v>
      </c>
      <c r="D20" s="7" t="s">
        <v>33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3</v>
      </c>
      <c r="U20" s="8">
        <v>0</v>
      </c>
      <c r="V20" s="8">
        <v>0</v>
      </c>
      <c r="W20" s="8">
        <v>0</v>
      </c>
      <c r="X20" s="2"/>
      <c r="Y20" s="3"/>
      <c r="Z20" s="9">
        <f t="shared" si="0"/>
        <v>3</v>
      </c>
      <c r="AA20" s="2"/>
    </row>
    <row r="21" spans="1:27" hidden="1">
      <c r="A21" s="2"/>
      <c r="B21" s="5">
        <v>19</v>
      </c>
      <c r="C21" s="6" t="s">
        <v>34</v>
      </c>
      <c r="D21" s="7" t="s">
        <v>35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2"/>
      <c r="Y21" s="3"/>
      <c r="Z21" s="9">
        <f t="shared" si="0"/>
        <v>0</v>
      </c>
      <c r="AA21" s="2"/>
    </row>
    <row r="22" spans="1:27" hidden="1">
      <c r="A22" s="2"/>
      <c r="B22" s="5">
        <v>20</v>
      </c>
      <c r="C22" s="6" t="s">
        <v>36</v>
      </c>
      <c r="D22" s="7" t="s">
        <v>35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0</v>
      </c>
      <c r="W22" s="8">
        <v>0</v>
      </c>
      <c r="X22" s="2"/>
      <c r="Y22" s="3"/>
      <c r="Z22" s="9">
        <f t="shared" si="0"/>
        <v>1</v>
      </c>
      <c r="AA22" s="2"/>
    </row>
    <row r="23" spans="1:27" hidden="1">
      <c r="A23" s="2"/>
      <c r="B23" s="5">
        <v>21</v>
      </c>
      <c r="C23" s="6" t="s">
        <v>37</v>
      </c>
      <c r="D23" s="7" t="s">
        <v>38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2"/>
      <c r="Y23" s="3"/>
      <c r="Z23" s="9">
        <f t="shared" si="0"/>
        <v>0</v>
      </c>
      <c r="AA23" s="2"/>
    </row>
    <row r="24" spans="1:27" hidden="1">
      <c r="A24" s="2"/>
      <c r="B24" s="5">
        <v>22</v>
      </c>
      <c r="C24" s="6" t="s">
        <v>39</v>
      </c>
      <c r="D24" s="7" t="s">
        <v>38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2"/>
      <c r="Y24" s="3"/>
      <c r="Z24" s="9">
        <f t="shared" si="0"/>
        <v>0</v>
      </c>
      <c r="AA24" s="2"/>
    </row>
    <row r="25" spans="1:27" hidden="1">
      <c r="A25" s="2"/>
      <c r="B25" s="5">
        <v>23</v>
      </c>
      <c r="C25" s="6" t="s">
        <v>40</v>
      </c>
      <c r="D25" s="7" t="s">
        <v>38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2"/>
      <c r="Y25" s="3"/>
      <c r="Z25" s="9">
        <f t="shared" si="0"/>
        <v>0</v>
      </c>
      <c r="AA25" s="2"/>
    </row>
    <row r="26" spans="1:27" hidden="1">
      <c r="A26" s="2"/>
      <c r="B26" s="5">
        <v>24</v>
      </c>
      <c r="C26" s="6" t="s">
        <v>41</v>
      </c>
      <c r="D26" s="7" t="s">
        <v>38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2"/>
      <c r="Y26" s="3"/>
      <c r="Z26" s="9">
        <f t="shared" si="0"/>
        <v>0</v>
      </c>
      <c r="AA26" s="2"/>
    </row>
    <row r="27" spans="1: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  <c r="Z27" s="4"/>
      <c r="AA27" s="2"/>
    </row>
    <row r="28" spans="1:27">
      <c r="A28" s="2"/>
      <c r="B28" s="2"/>
      <c r="C28" s="2">
        <v>2004</v>
      </c>
      <c r="D28" s="2"/>
      <c r="E28" s="2">
        <v>1</v>
      </c>
      <c r="F28" s="2">
        <v>2</v>
      </c>
      <c r="G28" s="2">
        <v>3</v>
      </c>
      <c r="H28" s="2">
        <v>4</v>
      </c>
      <c r="I28" s="2">
        <v>5</v>
      </c>
      <c r="J28" s="2">
        <v>6</v>
      </c>
      <c r="K28" s="2">
        <v>7</v>
      </c>
      <c r="L28" s="2">
        <v>8</v>
      </c>
      <c r="M28" s="2">
        <v>9</v>
      </c>
      <c r="N28" s="2">
        <v>10</v>
      </c>
      <c r="O28" s="2">
        <v>11</v>
      </c>
      <c r="P28" s="2">
        <v>12</v>
      </c>
      <c r="Q28" s="2">
        <v>13</v>
      </c>
      <c r="R28" s="2">
        <v>14</v>
      </c>
      <c r="S28" s="2">
        <v>15</v>
      </c>
      <c r="T28" s="2">
        <v>16</v>
      </c>
      <c r="U28" s="2">
        <v>17</v>
      </c>
      <c r="V28" s="2">
        <v>18</v>
      </c>
      <c r="W28" s="2">
        <v>19</v>
      </c>
      <c r="X28" s="2"/>
      <c r="Y28" s="3"/>
      <c r="Z28" s="4"/>
      <c r="AA28" s="2"/>
    </row>
    <row r="29" spans="1:27">
      <c r="A29" s="2"/>
      <c r="B29" s="5">
        <v>1</v>
      </c>
      <c r="C29" s="6" t="s">
        <v>0</v>
      </c>
      <c r="D29" s="7" t="s">
        <v>42</v>
      </c>
      <c r="E29" s="8">
        <v>10</v>
      </c>
      <c r="F29" s="8">
        <v>10</v>
      </c>
      <c r="G29" s="8">
        <v>10</v>
      </c>
      <c r="H29" s="8">
        <v>10</v>
      </c>
      <c r="I29" s="8">
        <v>10</v>
      </c>
      <c r="J29" s="8">
        <v>0</v>
      </c>
      <c r="K29" s="8">
        <v>10</v>
      </c>
      <c r="L29" s="8">
        <v>10</v>
      </c>
      <c r="M29" s="8">
        <v>10</v>
      </c>
      <c r="N29" s="8">
        <v>10</v>
      </c>
      <c r="O29" s="8">
        <v>10</v>
      </c>
      <c r="P29" s="8">
        <v>10</v>
      </c>
      <c r="Q29" s="8">
        <v>10</v>
      </c>
      <c r="R29" s="8">
        <v>8</v>
      </c>
      <c r="S29" s="8">
        <v>8</v>
      </c>
      <c r="T29" s="8">
        <v>0</v>
      </c>
      <c r="U29" s="8">
        <v>10</v>
      </c>
      <c r="V29" s="8">
        <v>2</v>
      </c>
      <c r="W29" s="8"/>
      <c r="X29" s="8"/>
      <c r="Y29" s="3">
        <f>SUMIF(E30:W30,"&gt;0",E29:W29)</f>
        <v>128</v>
      </c>
      <c r="Z29" s="4"/>
      <c r="AA29" s="2"/>
    </row>
    <row r="30" spans="1:27">
      <c r="A30" s="2"/>
      <c r="B30" s="5">
        <v>2</v>
      </c>
      <c r="C30" s="6" t="s">
        <v>7</v>
      </c>
      <c r="D30" s="7" t="s">
        <v>43</v>
      </c>
      <c r="E30" s="8">
        <v>8</v>
      </c>
      <c r="F30" s="8">
        <v>5</v>
      </c>
      <c r="G30" s="8">
        <v>8</v>
      </c>
      <c r="H30" s="8">
        <v>3</v>
      </c>
      <c r="I30" s="8">
        <v>8</v>
      </c>
      <c r="J30" s="8">
        <v>6</v>
      </c>
      <c r="K30" s="8">
        <v>8</v>
      </c>
      <c r="L30" s="8">
        <v>8</v>
      </c>
      <c r="M30" s="8">
        <v>8</v>
      </c>
      <c r="N30" s="8">
        <v>6</v>
      </c>
      <c r="O30" s="8">
        <v>6</v>
      </c>
      <c r="P30" s="8">
        <v>0</v>
      </c>
      <c r="Q30" s="8">
        <v>8</v>
      </c>
      <c r="R30" s="8">
        <v>6</v>
      </c>
      <c r="S30" s="8">
        <v>10</v>
      </c>
      <c r="T30" s="8">
        <v>10</v>
      </c>
      <c r="U30" s="8">
        <v>0</v>
      </c>
      <c r="V30" s="8">
        <v>6</v>
      </c>
      <c r="W30" s="8"/>
      <c r="X30" s="8"/>
      <c r="Y30" s="3">
        <f>SUMIF(E29:W29,"&gt;0",E30:W30)</f>
        <v>98</v>
      </c>
      <c r="Z30" s="4"/>
      <c r="AA30" s="2"/>
    </row>
    <row r="31" spans="1:27" hidden="1">
      <c r="A31" s="2"/>
      <c r="B31" s="5">
        <v>3</v>
      </c>
      <c r="C31" s="6" t="s">
        <v>17</v>
      </c>
      <c r="D31" s="7" t="s">
        <v>44</v>
      </c>
      <c r="E31" s="8">
        <v>3</v>
      </c>
      <c r="F31" s="8">
        <v>6</v>
      </c>
      <c r="G31" s="8">
        <v>6</v>
      </c>
      <c r="H31" s="8">
        <v>8</v>
      </c>
      <c r="I31" s="8">
        <v>1</v>
      </c>
      <c r="J31" s="8">
        <v>8</v>
      </c>
      <c r="K31" s="8">
        <v>6</v>
      </c>
      <c r="L31" s="8">
        <v>6</v>
      </c>
      <c r="M31" s="8">
        <v>0</v>
      </c>
      <c r="N31" s="8">
        <v>4</v>
      </c>
      <c r="O31" s="8">
        <v>5</v>
      </c>
      <c r="P31" s="8">
        <v>8</v>
      </c>
      <c r="Q31" s="8">
        <v>4</v>
      </c>
      <c r="R31" s="8">
        <v>0</v>
      </c>
      <c r="S31" s="8">
        <v>6</v>
      </c>
      <c r="T31" s="8">
        <v>8</v>
      </c>
      <c r="U31" s="8">
        <v>6</v>
      </c>
      <c r="V31" s="8">
        <v>0</v>
      </c>
      <c r="W31" s="8"/>
      <c r="X31" s="8"/>
      <c r="Y31" s="3"/>
      <c r="Z31" s="4"/>
      <c r="AA31" s="2"/>
    </row>
    <row r="32" spans="1:27" hidden="1">
      <c r="A32" s="2"/>
      <c r="B32" s="5">
        <v>4</v>
      </c>
      <c r="C32" s="6" t="s">
        <v>11</v>
      </c>
      <c r="D32" s="7" t="s">
        <v>45</v>
      </c>
      <c r="E32" s="8">
        <v>6</v>
      </c>
      <c r="F32" s="8">
        <v>2</v>
      </c>
      <c r="G32" s="8">
        <v>3</v>
      </c>
      <c r="H32" s="8">
        <v>5</v>
      </c>
      <c r="I32" s="8">
        <v>5</v>
      </c>
      <c r="J32" s="8">
        <v>0</v>
      </c>
      <c r="K32" s="8">
        <v>4</v>
      </c>
      <c r="L32" s="8">
        <v>0</v>
      </c>
      <c r="M32" s="8">
        <v>0</v>
      </c>
      <c r="N32" s="8">
        <v>8</v>
      </c>
      <c r="O32" s="8">
        <v>0</v>
      </c>
      <c r="P32" s="8">
        <v>6</v>
      </c>
      <c r="Q32" s="8">
        <v>6</v>
      </c>
      <c r="R32" s="8">
        <v>0</v>
      </c>
      <c r="S32" s="8">
        <v>0</v>
      </c>
      <c r="T32" s="8">
        <v>5</v>
      </c>
      <c r="U32" s="8">
        <v>4</v>
      </c>
      <c r="V32" s="8">
        <v>5</v>
      </c>
      <c r="W32" s="8"/>
      <c r="X32" s="8"/>
      <c r="Y32" s="3">
        <f>SUMIF(E34:W34,"&gt;0",E32:W32)</f>
        <v>33</v>
      </c>
      <c r="Z32" s="4"/>
      <c r="AA32" s="2"/>
    </row>
    <row r="33" spans="1:27" hidden="1">
      <c r="A33" s="2"/>
      <c r="B33" s="5">
        <v>5</v>
      </c>
      <c r="C33" s="6" t="s">
        <v>5</v>
      </c>
      <c r="D33" s="7" t="s">
        <v>10</v>
      </c>
      <c r="E33" s="8">
        <v>4</v>
      </c>
      <c r="F33" s="8">
        <v>8</v>
      </c>
      <c r="G33" s="8">
        <v>0</v>
      </c>
      <c r="H33" s="8">
        <v>6</v>
      </c>
      <c r="I33" s="8">
        <v>0</v>
      </c>
      <c r="J33" s="8">
        <v>5</v>
      </c>
      <c r="K33" s="8">
        <v>1</v>
      </c>
      <c r="L33" s="8">
        <v>0</v>
      </c>
      <c r="M33" s="8">
        <v>0</v>
      </c>
      <c r="N33" s="8">
        <v>1</v>
      </c>
      <c r="O33" s="8">
        <v>4</v>
      </c>
      <c r="P33" s="8">
        <v>4</v>
      </c>
      <c r="Q33" s="8">
        <v>5</v>
      </c>
      <c r="R33" s="8">
        <v>0</v>
      </c>
      <c r="S33" s="8">
        <v>4</v>
      </c>
      <c r="T33" s="8">
        <v>4</v>
      </c>
      <c r="U33" s="8">
        <v>2</v>
      </c>
      <c r="V33" s="8">
        <v>10</v>
      </c>
      <c r="W33" s="8"/>
      <c r="X33" s="8"/>
      <c r="Y33" s="10"/>
      <c r="Z33" s="4"/>
      <c r="AA33" s="2"/>
    </row>
    <row r="34" spans="1:27" hidden="1">
      <c r="A34" s="2"/>
      <c r="B34" s="5">
        <v>6</v>
      </c>
      <c r="C34" s="6" t="s">
        <v>15</v>
      </c>
      <c r="D34" s="7" t="s">
        <v>46</v>
      </c>
      <c r="E34" s="8">
        <v>2</v>
      </c>
      <c r="F34" s="8">
        <v>4</v>
      </c>
      <c r="G34" s="8">
        <v>5</v>
      </c>
      <c r="H34" s="8">
        <v>4</v>
      </c>
      <c r="I34" s="8">
        <v>6</v>
      </c>
      <c r="J34" s="8">
        <v>10</v>
      </c>
      <c r="K34" s="8">
        <v>5</v>
      </c>
      <c r="L34" s="8">
        <v>0</v>
      </c>
      <c r="M34" s="8">
        <v>5</v>
      </c>
      <c r="N34" s="8">
        <v>5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/>
      <c r="U34" s="8">
        <v>0</v>
      </c>
      <c r="V34" s="8">
        <v>0</v>
      </c>
      <c r="W34" s="8"/>
      <c r="X34" s="8"/>
      <c r="Y34" s="3">
        <f>SUMIF(E32:W32,"&gt;0",E34:W34)</f>
        <v>31</v>
      </c>
      <c r="Z34" s="4"/>
      <c r="AA34" s="2"/>
    </row>
    <row r="35" spans="1:27" hidden="1">
      <c r="A35" s="2"/>
      <c r="B35" s="5">
        <v>7</v>
      </c>
      <c r="C35" s="6" t="s">
        <v>3</v>
      </c>
      <c r="D35" s="7" t="s">
        <v>47</v>
      </c>
      <c r="E35" s="8">
        <v>0</v>
      </c>
      <c r="F35" s="8">
        <v>0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4</v>
      </c>
      <c r="M35" s="8">
        <v>3</v>
      </c>
      <c r="N35" s="8">
        <v>2</v>
      </c>
      <c r="O35" s="8">
        <v>8</v>
      </c>
      <c r="P35" s="8">
        <v>0</v>
      </c>
      <c r="Q35" s="8">
        <v>0</v>
      </c>
      <c r="R35" s="8">
        <v>10</v>
      </c>
      <c r="S35" s="8">
        <v>0</v>
      </c>
      <c r="T35" s="8">
        <v>6</v>
      </c>
      <c r="U35" s="8">
        <v>3</v>
      </c>
      <c r="V35" s="8">
        <v>8</v>
      </c>
      <c r="W35" s="8"/>
      <c r="X35" s="8"/>
      <c r="Y35" s="3"/>
      <c r="Z35" s="4"/>
      <c r="AA35" s="2"/>
    </row>
    <row r="36" spans="1:27" hidden="1">
      <c r="A36" s="2"/>
      <c r="B36" s="5">
        <v>8</v>
      </c>
      <c r="C36" s="6" t="s">
        <v>32</v>
      </c>
      <c r="D36" s="7" t="s">
        <v>48</v>
      </c>
      <c r="E36" s="8">
        <v>0</v>
      </c>
      <c r="F36" s="8">
        <v>0</v>
      </c>
      <c r="G36" s="8">
        <v>4</v>
      </c>
      <c r="H36" s="8">
        <v>0</v>
      </c>
      <c r="I36" s="8">
        <v>4</v>
      </c>
      <c r="J36" s="8">
        <v>0</v>
      </c>
      <c r="K36" s="8">
        <v>0</v>
      </c>
      <c r="L36" s="8">
        <v>0</v>
      </c>
      <c r="M36" s="8">
        <v>6</v>
      </c>
      <c r="N36" s="8">
        <v>0</v>
      </c>
      <c r="O36" s="8">
        <v>0</v>
      </c>
      <c r="P36" s="8">
        <v>1</v>
      </c>
      <c r="Q36" s="8">
        <v>3</v>
      </c>
      <c r="R36" s="8">
        <v>0</v>
      </c>
      <c r="S36" s="8">
        <v>5</v>
      </c>
      <c r="T36" s="8">
        <v>3</v>
      </c>
      <c r="U36" s="8">
        <v>5</v>
      </c>
      <c r="V36" s="8">
        <v>3</v>
      </c>
      <c r="W36" s="8"/>
      <c r="X36" s="8"/>
      <c r="Y36" s="3"/>
      <c r="Z36" s="4"/>
      <c r="AA36" s="2"/>
    </row>
    <row r="37" spans="1:27" hidden="1">
      <c r="A37" s="2"/>
      <c r="B37" s="5">
        <v>9</v>
      </c>
      <c r="C37" s="6" t="s">
        <v>9</v>
      </c>
      <c r="D37" s="7" t="s">
        <v>49</v>
      </c>
      <c r="E37" s="8">
        <v>5</v>
      </c>
      <c r="F37" s="8">
        <v>0</v>
      </c>
      <c r="G37" s="8">
        <v>2</v>
      </c>
      <c r="H37" s="8">
        <v>2</v>
      </c>
      <c r="I37" s="8">
        <v>3</v>
      </c>
      <c r="J37" s="8">
        <v>0</v>
      </c>
      <c r="K37" s="8">
        <v>0</v>
      </c>
      <c r="L37" s="8">
        <v>0</v>
      </c>
      <c r="M37" s="8">
        <v>0</v>
      </c>
      <c r="N37" s="8"/>
      <c r="O37" s="8"/>
      <c r="P37" s="8"/>
      <c r="Q37" s="8"/>
      <c r="R37" s="8"/>
      <c r="S37" s="8"/>
      <c r="T37" s="8">
        <v>0</v>
      </c>
      <c r="U37" s="8">
        <v>8</v>
      </c>
      <c r="V37" s="8">
        <v>4</v>
      </c>
      <c r="W37" s="8"/>
      <c r="X37" s="8"/>
      <c r="Y37" s="3"/>
      <c r="Z37" s="4"/>
      <c r="AA37" s="2"/>
    </row>
    <row r="38" spans="1:27" hidden="1">
      <c r="A38" s="2"/>
      <c r="B38" s="5">
        <v>10</v>
      </c>
      <c r="C38" s="6" t="s">
        <v>13</v>
      </c>
      <c r="D38" s="7" t="s">
        <v>49</v>
      </c>
      <c r="E38" s="8">
        <v>1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</v>
      </c>
      <c r="M38" s="8">
        <v>2</v>
      </c>
      <c r="N38" s="8">
        <v>3</v>
      </c>
      <c r="O38" s="8">
        <v>2</v>
      </c>
      <c r="P38" s="8">
        <v>5</v>
      </c>
      <c r="Q38" s="8">
        <v>0</v>
      </c>
      <c r="R38" s="8">
        <v>2</v>
      </c>
      <c r="S38" s="8">
        <v>3</v>
      </c>
      <c r="T38" s="8">
        <v>0</v>
      </c>
      <c r="U38" s="8">
        <v>0</v>
      </c>
      <c r="V38" s="8">
        <v>0</v>
      </c>
      <c r="W38" s="8"/>
      <c r="X38" s="8"/>
      <c r="Y38" s="3"/>
      <c r="Z38" s="4"/>
      <c r="AA38" s="2"/>
    </row>
    <row r="39" spans="1:27" hidden="1">
      <c r="A39" s="2"/>
      <c r="B39" s="5">
        <v>11</v>
      </c>
      <c r="C39" s="6" t="s">
        <v>22</v>
      </c>
      <c r="D39" s="7" t="s">
        <v>50</v>
      </c>
      <c r="E39" s="8">
        <v>0</v>
      </c>
      <c r="F39" s="8">
        <v>0</v>
      </c>
      <c r="G39" s="8">
        <v>0</v>
      </c>
      <c r="H39" s="8">
        <v>0</v>
      </c>
      <c r="I39" s="8">
        <v>2</v>
      </c>
      <c r="J39" s="8">
        <v>0</v>
      </c>
      <c r="K39" s="8">
        <v>3</v>
      </c>
      <c r="L39" s="8">
        <v>5</v>
      </c>
      <c r="M39" s="8">
        <v>0</v>
      </c>
      <c r="N39" s="8">
        <v>0</v>
      </c>
      <c r="O39" s="8">
        <v>3</v>
      </c>
      <c r="P39" s="8">
        <v>0</v>
      </c>
      <c r="Q39" s="8">
        <v>1</v>
      </c>
      <c r="R39" s="8">
        <v>4</v>
      </c>
      <c r="S39" s="8">
        <v>1</v>
      </c>
      <c r="T39" s="8">
        <v>2</v>
      </c>
      <c r="U39" s="8">
        <v>1</v>
      </c>
      <c r="V39" s="8">
        <v>0</v>
      </c>
      <c r="W39" s="8"/>
      <c r="X39" s="8"/>
      <c r="Y39" s="3"/>
      <c r="Z39" s="4"/>
      <c r="AA39" s="2"/>
    </row>
    <row r="40" spans="1:27" hidden="1">
      <c r="A40" s="2"/>
      <c r="B40" s="5">
        <v>12</v>
      </c>
      <c r="C40" s="6" t="s">
        <v>51</v>
      </c>
      <c r="D40" s="7" t="s">
        <v>23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4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5</v>
      </c>
      <c r="S40" s="8">
        <v>0</v>
      </c>
      <c r="T40" s="8">
        <v>1</v>
      </c>
      <c r="U40" s="8">
        <v>0</v>
      </c>
      <c r="V40" s="8">
        <v>1</v>
      </c>
      <c r="W40" s="8"/>
      <c r="X40" s="8"/>
      <c r="Y40" s="3"/>
      <c r="Z40" s="4"/>
      <c r="AA40" s="2"/>
    </row>
    <row r="41" spans="1:27" hidden="1">
      <c r="A41" s="2"/>
      <c r="B41" s="5">
        <v>13</v>
      </c>
      <c r="C41" s="6" t="s">
        <v>19</v>
      </c>
      <c r="D41" s="7" t="s">
        <v>52</v>
      </c>
      <c r="E41" s="8">
        <v>0</v>
      </c>
      <c r="F41" s="8">
        <v>0</v>
      </c>
      <c r="G41" s="8">
        <v>1</v>
      </c>
      <c r="H41" s="8">
        <v>0</v>
      </c>
      <c r="I41" s="8">
        <v>0</v>
      </c>
      <c r="J41" s="8">
        <v>0</v>
      </c>
      <c r="K41" s="8">
        <v>2</v>
      </c>
      <c r="L41" s="8">
        <v>0</v>
      </c>
      <c r="M41" s="8">
        <v>0</v>
      </c>
      <c r="N41" s="8">
        <v>0</v>
      </c>
      <c r="O41" s="8">
        <v>1</v>
      </c>
      <c r="P41" s="8">
        <v>3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/>
      <c r="X41" s="8"/>
      <c r="Y41" s="3"/>
      <c r="Z41" s="4"/>
      <c r="AA41" s="2"/>
    </row>
    <row r="42" spans="1:27" hidden="1">
      <c r="A42" s="2"/>
      <c r="B42" s="5">
        <v>14</v>
      </c>
      <c r="C42" s="6" t="s">
        <v>28</v>
      </c>
      <c r="D42" s="7" t="s">
        <v>27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4</v>
      </c>
      <c r="N42" s="8">
        <v>0</v>
      </c>
      <c r="O42" s="8">
        <v>0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/>
      <c r="W42" s="8"/>
      <c r="X42" s="8"/>
      <c r="Y42" s="3"/>
      <c r="Z42" s="4"/>
      <c r="AA42" s="2"/>
    </row>
    <row r="43" spans="1:27" hidden="1">
      <c r="A43" s="2"/>
      <c r="B43" s="5">
        <v>15</v>
      </c>
      <c r="C43" s="6" t="s">
        <v>37</v>
      </c>
      <c r="D43" s="7" t="s">
        <v>27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v>2</v>
      </c>
      <c r="Q43" s="8">
        <v>2</v>
      </c>
      <c r="R43" s="8">
        <v>0</v>
      </c>
      <c r="S43" s="8">
        <v>2</v>
      </c>
      <c r="T43" s="8"/>
      <c r="U43" s="8"/>
      <c r="V43" s="8"/>
      <c r="W43" s="8"/>
      <c r="X43" s="8"/>
      <c r="Y43" s="3"/>
      <c r="Z43" s="4"/>
      <c r="AA43" s="2"/>
    </row>
    <row r="44" spans="1:27" hidden="1">
      <c r="A44" s="2"/>
      <c r="B44" s="5">
        <v>16</v>
      </c>
      <c r="C44" s="6" t="s">
        <v>53</v>
      </c>
      <c r="D44" s="7" t="s">
        <v>33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3</v>
      </c>
      <c r="S44" s="8">
        <v>0</v>
      </c>
      <c r="T44" s="8">
        <v>0</v>
      </c>
      <c r="U44" s="8">
        <v>0</v>
      </c>
      <c r="V44" s="8">
        <v>0</v>
      </c>
      <c r="W44" s="8"/>
      <c r="X44" s="8"/>
      <c r="Y44" s="3"/>
      <c r="Z44" s="4"/>
      <c r="AA44" s="2"/>
    </row>
    <row r="45" spans="1:27" hidden="1">
      <c r="A45" s="2"/>
      <c r="B45" s="5">
        <v>17</v>
      </c>
      <c r="C45" s="6" t="s">
        <v>24</v>
      </c>
      <c r="D45" s="7" t="s">
        <v>33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3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/>
      <c r="R45" s="8"/>
      <c r="S45" s="8"/>
      <c r="T45" s="8"/>
      <c r="U45" s="8"/>
      <c r="V45" s="8"/>
      <c r="W45" s="8"/>
      <c r="X45" s="8"/>
      <c r="Y45" s="3"/>
      <c r="Z45" s="4"/>
      <c r="AA45" s="2"/>
    </row>
    <row r="46" spans="1:27" hidden="1">
      <c r="A46" s="2"/>
      <c r="B46" s="5">
        <v>18</v>
      </c>
      <c r="C46" s="6" t="s">
        <v>26</v>
      </c>
      <c r="D46" s="7" t="s">
        <v>33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/>
      <c r="X46" s="8"/>
      <c r="Y46" s="3"/>
      <c r="Z46" s="4"/>
      <c r="AA46" s="2"/>
    </row>
    <row r="47" spans="1:27" hidden="1">
      <c r="A47" s="2"/>
      <c r="B47" s="5">
        <v>19</v>
      </c>
      <c r="C47" s="6" t="s">
        <v>54</v>
      </c>
      <c r="D47" s="7" t="s">
        <v>55</v>
      </c>
      <c r="E47" s="8"/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2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/>
      <c r="X47" s="8"/>
      <c r="Y47" s="3"/>
      <c r="Z47" s="4"/>
      <c r="AA47" s="2"/>
    </row>
    <row r="48" spans="1:27" hidden="1">
      <c r="A48" s="2"/>
      <c r="B48" s="5">
        <v>20</v>
      </c>
      <c r="C48" s="6" t="s">
        <v>41</v>
      </c>
      <c r="D48" s="7" t="s">
        <v>35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1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/>
      <c r="X48" s="8"/>
      <c r="Y48" s="3"/>
      <c r="Z48" s="4"/>
      <c r="AA48" s="2"/>
    </row>
    <row r="49" spans="1:27" hidden="1">
      <c r="A49" s="2"/>
      <c r="B49" s="5">
        <v>21</v>
      </c>
      <c r="C49" s="6" t="s">
        <v>29</v>
      </c>
      <c r="D49" s="7" t="s">
        <v>38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v>0</v>
      </c>
      <c r="U49" s="8">
        <v>0</v>
      </c>
      <c r="V49" s="8">
        <v>0</v>
      </c>
      <c r="W49" s="8"/>
      <c r="X49" s="8"/>
      <c r="Y49" s="3"/>
      <c r="Z49" s="4"/>
      <c r="AA49" s="2"/>
    </row>
    <row r="50" spans="1:27" hidden="1">
      <c r="A50" s="2"/>
      <c r="B50" s="5">
        <v>22</v>
      </c>
      <c r="C50" s="6" t="s">
        <v>56</v>
      </c>
      <c r="D50" s="7" t="s">
        <v>38</v>
      </c>
      <c r="E50" s="8"/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/>
      <c r="V50" s="8">
        <v>0</v>
      </c>
      <c r="W50" s="8"/>
      <c r="X50" s="8"/>
      <c r="Y50" s="3"/>
      <c r="Z50" s="4"/>
      <c r="AA50" s="2"/>
    </row>
    <row r="51" spans="1:27" hidden="1">
      <c r="A51" s="2"/>
      <c r="B51" s="5">
        <v>23</v>
      </c>
      <c r="C51" s="6" t="s">
        <v>30</v>
      </c>
      <c r="D51" s="7" t="s">
        <v>38</v>
      </c>
      <c r="E51" s="8"/>
      <c r="F51" s="8"/>
      <c r="G51" s="8"/>
      <c r="H51" s="8"/>
      <c r="I51" s="8"/>
      <c r="J51" s="8"/>
      <c r="K51" s="8"/>
      <c r="L51" s="8"/>
      <c r="M51" s="8"/>
      <c r="N51" s="8">
        <v>0</v>
      </c>
      <c r="O51" s="8">
        <v>0</v>
      </c>
      <c r="P51" s="8"/>
      <c r="Q51" s="8"/>
      <c r="R51" s="8"/>
      <c r="S51" s="8"/>
      <c r="T51" s="8"/>
      <c r="U51" s="8"/>
      <c r="V51" s="8"/>
      <c r="W51" s="8"/>
      <c r="X51" s="8"/>
      <c r="Y51" s="3"/>
      <c r="Z51" s="4"/>
      <c r="AA51" s="2"/>
    </row>
    <row r="52" spans="1:27" hidden="1">
      <c r="A52" s="2"/>
      <c r="B52" s="5">
        <v>24</v>
      </c>
      <c r="C52" s="6" t="s">
        <v>57</v>
      </c>
      <c r="D52" s="7" t="s">
        <v>38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/>
      <c r="U52" s="8"/>
      <c r="V52" s="8"/>
      <c r="W52" s="8"/>
      <c r="X52" s="8"/>
      <c r="Y52" s="3"/>
      <c r="Z52" s="4"/>
      <c r="AA52" s="2"/>
    </row>
    <row r="53" spans="1:27" hidden="1">
      <c r="A53" s="2"/>
      <c r="B53" s="5">
        <v>25</v>
      </c>
      <c r="C53" s="6" t="s">
        <v>58</v>
      </c>
      <c r="D53" s="7" t="s">
        <v>38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/>
      <c r="X53" s="8"/>
      <c r="Y53" s="3"/>
      <c r="Z53" s="4"/>
      <c r="AA53" s="2"/>
    </row>
    <row r="54" spans="1:27">
      <c r="A54" s="2"/>
      <c r="B54" s="2"/>
      <c r="C54" s="2"/>
      <c r="D54" s="2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3"/>
      <c r="Z54" s="4"/>
      <c r="AA54" s="2"/>
    </row>
    <row r="55" spans="1:27">
      <c r="A55" s="2"/>
      <c r="B55" s="2"/>
      <c r="C55" s="2">
        <v>2005</v>
      </c>
      <c r="D55" s="2"/>
      <c r="E55" s="8">
        <v>1</v>
      </c>
      <c r="F55" s="8">
        <v>2</v>
      </c>
      <c r="G55" s="8">
        <v>3</v>
      </c>
      <c r="H55" s="8">
        <v>4</v>
      </c>
      <c r="I55" s="8">
        <v>5</v>
      </c>
      <c r="J55" s="8">
        <v>6</v>
      </c>
      <c r="K55" s="8">
        <v>7</v>
      </c>
      <c r="L55" s="8">
        <v>8</v>
      </c>
      <c r="M55" s="8">
        <v>9</v>
      </c>
      <c r="N55" s="8">
        <v>10</v>
      </c>
      <c r="O55" s="8">
        <v>11</v>
      </c>
      <c r="P55" s="8">
        <v>12</v>
      </c>
      <c r="Q55" s="8">
        <v>13</v>
      </c>
      <c r="R55" s="8">
        <v>14</v>
      </c>
      <c r="S55" s="8">
        <v>15</v>
      </c>
      <c r="T55" s="8">
        <v>16</v>
      </c>
      <c r="U55" s="8">
        <v>17</v>
      </c>
      <c r="V55" s="8">
        <v>18</v>
      </c>
      <c r="W55" s="8">
        <v>19</v>
      </c>
      <c r="X55" s="8"/>
      <c r="Y55" s="3"/>
      <c r="Z55" s="4"/>
      <c r="AA55" s="2"/>
    </row>
    <row r="56" spans="1:27">
      <c r="A56" s="2"/>
      <c r="B56" s="5">
        <v>1</v>
      </c>
      <c r="C56" s="6" t="s">
        <v>11</v>
      </c>
      <c r="D56" s="7" t="s">
        <v>59</v>
      </c>
      <c r="E56" s="8">
        <v>6</v>
      </c>
      <c r="F56" s="8">
        <v>10</v>
      </c>
      <c r="G56" s="8">
        <v>10</v>
      </c>
      <c r="H56" s="8">
        <v>10</v>
      </c>
      <c r="I56" s="8">
        <v>8</v>
      </c>
      <c r="J56" s="8">
        <v>5</v>
      </c>
      <c r="K56" s="8">
        <v>10</v>
      </c>
      <c r="L56" s="8">
        <v>0</v>
      </c>
      <c r="M56" s="8">
        <v>0</v>
      </c>
      <c r="N56" s="8">
        <v>10</v>
      </c>
      <c r="O56" s="8">
        <v>8</v>
      </c>
      <c r="P56" s="8">
        <v>10</v>
      </c>
      <c r="Q56" s="8">
        <v>0</v>
      </c>
      <c r="R56" s="8">
        <v>8</v>
      </c>
      <c r="S56" s="8">
        <v>8</v>
      </c>
      <c r="T56" s="8">
        <v>8</v>
      </c>
      <c r="U56" s="8">
        <v>6</v>
      </c>
      <c r="V56" s="8">
        <v>6</v>
      </c>
      <c r="W56" s="8">
        <v>10</v>
      </c>
      <c r="X56" s="8"/>
      <c r="Y56" s="3">
        <f>SUMIF(E57:W57,"&gt;0",E56:W56)</f>
        <v>93</v>
      </c>
      <c r="Z56" s="4"/>
      <c r="AA56" s="2"/>
    </row>
    <row r="57" spans="1:27">
      <c r="A57" s="2"/>
      <c r="B57" s="5">
        <v>2</v>
      </c>
      <c r="C57" s="6" t="s">
        <v>3</v>
      </c>
      <c r="D57" s="7" t="s">
        <v>60</v>
      </c>
      <c r="E57" s="8">
        <v>1</v>
      </c>
      <c r="F57" s="8">
        <v>0</v>
      </c>
      <c r="G57" s="8">
        <v>6</v>
      </c>
      <c r="H57" s="8">
        <v>0</v>
      </c>
      <c r="I57" s="8">
        <v>10</v>
      </c>
      <c r="J57" s="8">
        <v>10</v>
      </c>
      <c r="K57" s="8">
        <v>0</v>
      </c>
      <c r="L57" s="8">
        <v>10</v>
      </c>
      <c r="M57" s="8">
        <v>0</v>
      </c>
      <c r="N57" s="8">
        <v>8</v>
      </c>
      <c r="O57" s="8">
        <v>6</v>
      </c>
      <c r="P57" s="8">
        <v>0</v>
      </c>
      <c r="Q57" s="8">
        <v>10</v>
      </c>
      <c r="R57" s="8">
        <v>10</v>
      </c>
      <c r="S57" s="8">
        <v>5</v>
      </c>
      <c r="T57" s="8">
        <v>10</v>
      </c>
      <c r="U57" s="8">
        <v>8</v>
      </c>
      <c r="V57" s="8">
        <v>10</v>
      </c>
      <c r="W57" s="8">
        <v>8</v>
      </c>
      <c r="X57" s="8"/>
      <c r="Y57" s="3">
        <f>SUMIF(E56:W56,"&gt;0",E57:W57)</f>
        <v>92</v>
      </c>
      <c r="Z57" s="4"/>
      <c r="AA57" s="2"/>
    </row>
    <row r="58" spans="1:27" hidden="1">
      <c r="A58" s="2"/>
      <c r="B58" s="5">
        <v>3</v>
      </c>
      <c r="C58" s="6" t="s">
        <v>0</v>
      </c>
      <c r="D58" s="7" t="s">
        <v>61</v>
      </c>
      <c r="E58" s="8">
        <v>0</v>
      </c>
      <c r="F58" s="8">
        <v>2</v>
      </c>
      <c r="G58" s="8">
        <v>0</v>
      </c>
      <c r="H58" s="8">
        <v>8</v>
      </c>
      <c r="I58" s="8">
        <v>0</v>
      </c>
      <c r="J58" s="8">
        <v>2</v>
      </c>
      <c r="K58" s="8">
        <v>4</v>
      </c>
      <c r="L58" s="8">
        <v>8</v>
      </c>
      <c r="M58" s="8">
        <v>10</v>
      </c>
      <c r="N58" s="8">
        <v>6</v>
      </c>
      <c r="O58" s="8">
        <v>3</v>
      </c>
      <c r="P58" s="8">
        <v>4</v>
      </c>
      <c r="Q58" s="8">
        <v>8</v>
      </c>
      <c r="R58" s="8">
        <v>0</v>
      </c>
      <c r="S58" s="8">
        <v>0</v>
      </c>
      <c r="T58" s="8">
        <v>0</v>
      </c>
      <c r="U58" s="8">
        <v>5</v>
      </c>
      <c r="V58" s="8">
        <v>2</v>
      </c>
      <c r="W58" s="8">
        <v>0</v>
      </c>
      <c r="X58" s="8"/>
      <c r="Y58" s="3"/>
      <c r="Z58" s="4"/>
      <c r="AA58" s="2"/>
    </row>
    <row r="59" spans="1:27" hidden="1">
      <c r="A59" s="2"/>
      <c r="B59" s="5">
        <v>4</v>
      </c>
      <c r="C59" s="6" t="s">
        <v>5</v>
      </c>
      <c r="D59" s="7" t="s">
        <v>62</v>
      </c>
      <c r="E59" s="8">
        <v>3</v>
      </c>
      <c r="F59" s="8">
        <v>5</v>
      </c>
      <c r="G59" s="8"/>
      <c r="H59" s="8"/>
      <c r="I59" s="8">
        <v>2</v>
      </c>
      <c r="J59" s="8">
        <v>4</v>
      </c>
      <c r="K59" s="8">
        <v>2</v>
      </c>
      <c r="L59" s="8">
        <v>0</v>
      </c>
      <c r="M59" s="8">
        <v>0</v>
      </c>
      <c r="N59" s="8">
        <v>0</v>
      </c>
      <c r="O59" s="8">
        <v>10</v>
      </c>
      <c r="P59" s="8">
        <v>8</v>
      </c>
      <c r="Q59" s="8">
        <v>0</v>
      </c>
      <c r="R59" s="8">
        <v>6</v>
      </c>
      <c r="S59" s="8">
        <v>10</v>
      </c>
      <c r="T59" s="8">
        <v>0</v>
      </c>
      <c r="U59" s="8">
        <v>10</v>
      </c>
      <c r="V59" s="8">
        <v>0</v>
      </c>
      <c r="W59" s="8">
        <v>0</v>
      </c>
      <c r="X59" s="8"/>
      <c r="Y59" s="3"/>
      <c r="Z59" s="4"/>
      <c r="AA59" s="2"/>
    </row>
    <row r="60" spans="1:27" hidden="1">
      <c r="A60" s="2"/>
      <c r="B60" s="5">
        <v>5</v>
      </c>
      <c r="C60" s="6" t="s">
        <v>22</v>
      </c>
      <c r="D60" s="7" t="s">
        <v>10</v>
      </c>
      <c r="E60" s="8">
        <v>10</v>
      </c>
      <c r="F60" s="8">
        <v>0</v>
      </c>
      <c r="G60" s="8">
        <v>0</v>
      </c>
      <c r="H60" s="8">
        <v>0</v>
      </c>
      <c r="I60" s="8">
        <v>4</v>
      </c>
      <c r="J60" s="8">
        <v>0</v>
      </c>
      <c r="K60" s="8">
        <v>3</v>
      </c>
      <c r="L60" s="8">
        <v>0</v>
      </c>
      <c r="M60" s="8">
        <v>0</v>
      </c>
      <c r="N60" s="8">
        <v>3</v>
      </c>
      <c r="O60" s="8">
        <v>5</v>
      </c>
      <c r="P60" s="8">
        <v>5</v>
      </c>
      <c r="Q60" s="8">
        <v>0</v>
      </c>
      <c r="R60" s="8">
        <v>5</v>
      </c>
      <c r="S60" s="8">
        <v>6</v>
      </c>
      <c r="T60" s="8">
        <v>0</v>
      </c>
      <c r="U60" s="8">
        <v>4</v>
      </c>
      <c r="V60" s="8">
        <v>8</v>
      </c>
      <c r="W60" s="8">
        <v>5</v>
      </c>
      <c r="X60" s="8"/>
      <c r="Y60" s="3"/>
      <c r="Z60" s="4"/>
      <c r="AA60" s="2"/>
    </row>
    <row r="61" spans="1:27" hidden="1">
      <c r="A61" s="2"/>
      <c r="B61" s="5">
        <v>6</v>
      </c>
      <c r="C61" s="6" t="s">
        <v>9</v>
      </c>
      <c r="D61" s="7" t="s">
        <v>47</v>
      </c>
      <c r="E61" s="8">
        <v>0</v>
      </c>
      <c r="F61" s="8">
        <v>4</v>
      </c>
      <c r="G61" s="8">
        <v>5</v>
      </c>
      <c r="H61" s="8">
        <v>0</v>
      </c>
      <c r="I61" s="8">
        <v>5</v>
      </c>
      <c r="J61" s="8">
        <v>3</v>
      </c>
      <c r="K61" s="8">
        <v>0</v>
      </c>
      <c r="L61" s="8">
        <v>3</v>
      </c>
      <c r="M61" s="8"/>
      <c r="N61" s="8">
        <v>2</v>
      </c>
      <c r="O61" s="8">
        <v>1</v>
      </c>
      <c r="P61" s="8">
        <v>3</v>
      </c>
      <c r="Q61" s="8">
        <v>6</v>
      </c>
      <c r="R61" s="8">
        <v>0</v>
      </c>
      <c r="S61" s="8">
        <v>3</v>
      </c>
      <c r="T61" s="8">
        <v>2</v>
      </c>
      <c r="U61" s="8">
        <v>1</v>
      </c>
      <c r="V61" s="8">
        <v>1</v>
      </c>
      <c r="W61" s="8">
        <v>6</v>
      </c>
      <c r="X61" s="8"/>
      <c r="Y61" s="3"/>
      <c r="Z61" s="4"/>
      <c r="AA61" s="2"/>
    </row>
    <row r="62" spans="1:27" hidden="1">
      <c r="A62" s="2"/>
      <c r="B62" s="5">
        <v>7</v>
      </c>
      <c r="C62" s="6" t="s">
        <v>15</v>
      </c>
      <c r="D62" s="7" t="s">
        <v>63</v>
      </c>
      <c r="E62" s="8">
        <v>0</v>
      </c>
      <c r="F62" s="8">
        <v>8</v>
      </c>
      <c r="G62" s="8">
        <v>8</v>
      </c>
      <c r="H62" s="8">
        <v>4</v>
      </c>
      <c r="I62" s="8">
        <v>6</v>
      </c>
      <c r="J62" s="8">
        <v>0</v>
      </c>
      <c r="K62" s="8">
        <v>1</v>
      </c>
      <c r="L62" s="8">
        <v>0</v>
      </c>
      <c r="M62" s="8">
        <v>0</v>
      </c>
      <c r="N62" s="8">
        <v>4</v>
      </c>
      <c r="O62" s="8">
        <v>0</v>
      </c>
      <c r="P62" s="8">
        <v>0</v>
      </c>
      <c r="Q62" s="8">
        <v>5</v>
      </c>
      <c r="R62" s="8">
        <v>3</v>
      </c>
      <c r="S62" s="8">
        <v>4</v>
      </c>
      <c r="T62" s="8">
        <v>0</v>
      </c>
      <c r="U62" s="8">
        <v>0</v>
      </c>
      <c r="V62" s="8">
        <v>0</v>
      </c>
      <c r="W62" s="8">
        <v>0</v>
      </c>
      <c r="X62" s="8"/>
      <c r="Y62" s="3"/>
      <c r="Z62" s="4"/>
      <c r="AA62" s="2"/>
    </row>
    <row r="63" spans="1:27" hidden="1">
      <c r="A63" s="2"/>
      <c r="B63" s="5">
        <v>8</v>
      </c>
      <c r="C63" s="6" t="s">
        <v>7</v>
      </c>
      <c r="D63" s="7" t="s">
        <v>64</v>
      </c>
      <c r="E63" s="8">
        <v>8</v>
      </c>
      <c r="F63" s="8">
        <v>0</v>
      </c>
      <c r="G63" s="8">
        <v>0</v>
      </c>
      <c r="H63" s="8">
        <v>0</v>
      </c>
      <c r="I63" s="8">
        <v>0</v>
      </c>
      <c r="J63" s="8">
        <v>1</v>
      </c>
      <c r="K63" s="8">
        <v>6</v>
      </c>
      <c r="L63" s="8">
        <v>6</v>
      </c>
      <c r="M63" s="8">
        <v>8</v>
      </c>
      <c r="N63" s="8">
        <v>0</v>
      </c>
      <c r="O63" s="8">
        <v>2</v>
      </c>
      <c r="P63" s="8">
        <v>0</v>
      </c>
      <c r="Q63" s="8">
        <v>0</v>
      </c>
      <c r="R63" s="8">
        <v>0</v>
      </c>
      <c r="S63" s="8">
        <v>0</v>
      </c>
      <c r="T63" s="8">
        <v>4</v>
      </c>
      <c r="U63" s="8">
        <v>3</v>
      </c>
      <c r="V63" s="8">
        <v>0</v>
      </c>
      <c r="W63" s="8">
        <v>0</v>
      </c>
      <c r="X63" s="8"/>
      <c r="Y63" s="3"/>
      <c r="Z63" s="4"/>
      <c r="AA63" s="2"/>
    </row>
    <row r="64" spans="1:27" hidden="1">
      <c r="A64" s="2"/>
      <c r="B64" s="5">
        <v>9</v>
      </c>
      <c r="C64" s="6" t="s">
        <v>17</v>
      </c>
      <c r="D64" s="7" t="s">
        <v>65</v>
      </c>
      <c r="E64" s="8">
        <v>0</v>
      </c>
      <c r="F64" s="8">
        <v>0</v>
      </c>
      <c r="G64" s="8">
        <v>0</v>
      </c>
      <c r="H64" s="8">
        <v>0</v>
      </c>
      <c r="I64" s="8"/>
      <c r="J64" s="8"/>
      <c r="K64" s="8">
        <v>0</v>
      </c>
      <c r="L64" s="8">
        <v>0</v>
      </c>
      <c r="M64" s="8">
        <v>0</v>
      </c>
      <c r="N64" s="8">
        <v>5</v>
      </c>
      <c r="O64" s="8">
        <v>4</v>
      </c>
      <c r="P64" s="8">
        <v>6</v>
      </c>
      <c r="Q64" s="8">
        <v>4</v>
      </c>
      <c r="R64" s="8">
        <v>4</v>
      </c>
      <c r="S64" s="8">
        <v>1</v>
      </c>
      <c r="T64" s="8">
        <v>6</v>
      </c>
      <c r="U64" s="8">
        <v>2</v>
      </c>
      <c r="V64" s="8">
        <v>4</v>
      </c>
      <c r="W64" s="8">
        <v>1</v>
      </c>
      <c r="X64" s="8"/>
      <c r="Y64" s="3"/>
      <c r="Z64" s="4"/>
      <c r="AA64" s="2"/>
    </row>
    <row r="65" spans="1:27" hidden="1">
      <c r="A65" s="2"/>
      <c r="B65" s="5">
        <v>10</v>
      </c>
      <c r="C65" s="6" t="s">
        <v>19</v>
      </c>
      <c r="D65" s="7" t="s">
        <v>66</v>
      </c>
      <c r="E65" s="8">
        <v>4</v>
      </c>
      <c r="F65" s="8">
        <v>0</v>
      </c>
      <c r="G65" s="8">
        <v>3</v>
      </c>
      <c r="H65" s="8">
        <v>2</v>
      </c>
      <c r="I65" s="8">
        <v>3</v>
      </c>
      <c r="J65" s="8">
        <v>6</v>
      </c>
      <c r="K65" s="8">
        <v>0</v>
      </c>
      <c r="L65" s="8">
        <v>4</v>
      </c>
      <c r="M65" s="8">
        <v>0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5</v>
      </c>
      <c r="U65" s="8">
        <v>0</v>
      </c>
      <c r="V65" s="8">
        <v>5</v>
      </c>
      <c r="W65" s="8">
        <v>2</v>
      </c>
      <c r="X65" s="8"/>
      <c r="Y65" s="3"/>
      <c r="Z65" s="4"/>
      <c r="AA65" s="2"/>
    </row>
    <row r="66" spans="1:27" hidden="1">
      <c r="A66" s="2"/>
      <c r="B66" s="5">
        <v>11</v>
      </c>
      <c r="C66" s="6" t="s">
        <v>26</v>
      </c>
      <c r="D66" s="7" t="s">
        <v>67</v>
      </c>
      <c r="E66" s="8">
        <v>0</v>
      </c>
      <c r="F66" s="8">
        <v>6</v>
      </c>
      <c r="G66" s="8">
        <v>0</v>
      </c>
      <c r="H66" s="8">
        <v>3</v>
      </c>
      <c r="I66" s="8">
        <v>0</v>
      </c>
      <c r="J66" s="8">
        <v>8</v>
      </c>
      <c r="K66" s="8">
        <v>8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3</v>
      </c>
      <c r="R66" s="8">
        <v>0</v>
      </c>
      <c r="S66" s="8"/>
      <c r="T66" s="8"/>
      <c r="U66" s="8"/>
      <c r="V66" s="8"/>
      <c r="W66" s="8"/>
      <c r="X66" s="8"/>
      <c r="Y66" s="3"/>
      <c r="Z66" s="4"/>
      <c r="AA66" s="2"/>
    </row>
    <row r="67" spans="1:27" hidden="1">
      <c r="A67" s="2"/>
      <c r="B67" s="5">
        <v>12</v>
      </c>
      <c r="C67" s="6" t="s">
        <v>13</v>
      </c>
      <c r="D67" s="7" t="s">
        <v>49</v>
      </c>
      <c r="E67" s="8">
        <v>5</v>
      </c>
      <c r="F67" s="8">
        <v>3</v>
      </c>
      <c r="G67" s="8">
        <v>1</v>
      </c>
      <c r="H67" s="8">
        <v>0</v>
      </c>
      <c r="I67" s="8">
        <v>1</v>
      </c>
      <c r="J67" s="8">
        <v>0</v>
      </c>
      <c r="K67" s="8">
        <v>5</v>
      </c>
      <c r="L67" s="8">
        <v>2</v>
      </c>
      <c r="M67" s="8">
        <v>0</v>
      </c>
      <c r="N67" s="8">
        <v>0</v>
      </c>
      <c r="O67" s="8">
        <v>0</v>
      </c>
      <c r="P67" s="8">
        <v>2</v>
      </c>
      <c r="Q67" s="8">
        <v>0</v>
      </c>
      <c r="R67" s="8">
        <v>2</v>
      </c>
      <c r="S67" s="8">
        <v>0</v>
      </c>
      <c r="T67" s="8">
        <v>0</v>
      </c>
      <c r="U67" s="8">
        <v>0</v>
      </c>
      <c r="V67" s="8">
        <v>3</v>
      </c>
      <c r="W67" s="8">
        <v>0</v>
      </c>
      <c r="X67" s="8"/>
      <c r="Y67" s="3"/>
      <c r="Z67" s="4"/>
      <c r="AA67" s="2"/>
    </row>
    <row r="68" spans="1:27" hidden="1">
      <c r="A68" s="2"/>
      <c r="B68" s="5">
        <v>13</v>
      </c>
      <c r="C68" s="6" t="s">
        <v>51</v>
      </c>
      <c r="D68" s="7" t="s">
        <v>68</v>
      </c>
      <c r="E68" s="8">
        <v>0</v>
      </c>
      <c r="F68" s="8">
        <v>0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5</v>
      </c>
      <c r="M68" s="8">
        <v>0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3</v>
      </c>
      <c r="X68" s="8"/>
      <c r="Y68" s="3"/>
      <c r="Z68" s="4"/>
      <c r="AA68" s="2"/>
    </row>
    <row r="69" spans="1:27" hidden="1">
      <c r="A69" s="2"/>
      <c r="B69" s="5">
        <v>14</v>
      </c>
      <c r="C69" s="6" t="s">
        <v>29</v>
      </c>
      <c r="D69" s="7" t="s">
        <v>69</v>
      </c>
      <c r="E69" s="8">
        <v>0</v>
      </c>
      <c r="F69" s="8">
        <v>0</v>
      </c>
      <c r="G69" s="8">
        <v>0</v>
      </c>
      <c r="H69" s="8">
        <v>5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3</v>
      </c>
      <c r="U69" s="8">
        <v>0</v>
      </c>
      <c r="V69" s="8">
        <v>0</v>
      </c>
      <c r="W69" s="8">
        <v>0</v>
      </c>
      <c r="X69" s="8"/>
      <c r="Y69" s="3"/>
      <c r="Z69" s="4"/>
      <c r="AA69" s="2"/>
    </row>
    <row r="70" spans="1:27" hidden="1">
      <c r="A70" s="2"/>
      <c r="B70" s="5">
        <v>15</v>
      </c>
      <c r="C70" s="6" t="s">
        <v>53</v>
      </c>
      <c r="D70" s="7" t="s">
        <v>69</v>
      </c>
      <c r="E70" s="8">
        <v>2</v>
      </c>
      <c r="F70" s="8">
        <v>1</v>
      </c>
      <c r="G70" s="8">
        <v>0</v>
      </c>
      <c r="H70" s="8"/>
      <c r="I70" s="8"/>
      <c r="J70" s="8"/>
      <c r="K70" s="8"/>
      <c r="L70" s="8">
        <v>1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4</v>
      </c>
      <c r="X70" s="8"/>
      <c r="Y70" s="3"/>
      <c r="Z70" s="4"/>
      <c r="AA70" s="2"/>
    </row>
    <row r="71" spans="1:27" hidden="1">
      <c r="A71" s="2"/>
      <c r="B71" s="5">
        <v>16</v>
      </c>
      <c r="C71" s="6" t="s">
        <v>70</v>
      </c>
      <c r="D71" s="7" t="s">
        <v>52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6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0</v>
      </c>
      <c r="W71" s="8">
        <v>0</v>
      </c>
      <c r="X71" s="8"/>
      <c r="Y71" s="3"/>
      <c r="Z71" s="4"/>
      <c r="AA71" s="2"/>
    </row>
    <row r="72" spans="1:27" hidden="1">
      <c r="A72" s="2"/>
      <c r="B72" s="5">
        <v>17</v>
      </c>
      <c r="C72" s="6" t="s">
        <v>71</v>
      </c>
      <c r="D72" s="7" t="s">
        <v>27</v>
      </c>
      <c r="E72" s="8"/>
      <c r="F72" s="8"/>
      <c r="G72" s="8"/>
      <c r="H72" s="8">
        <v>6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3"/>
      <c r="Z72" s="4"/>
      <c r="AA72" s="2"/>
    </row>
    <row r="73" spans="1:27" hidden="1">
      <c r="A73" s="2"/>
      <c r="B73" s="5">
        <v>18</v>
      </c>
      <c r="C73" s="6" t="s">
        <v>72</v>
      </c>
      <c r="D73" s="7" t="s">
        <v>73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5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/>
      <c r="Y73" s="3"/>
      <c r="Z73" s="4"/>
      <c r="AA73" s="2"/>
    </row>
    <row r="74" spans="1:27" hidden="1">
      <c r="A74" s="2"/>
      <c r="B74" s="5">
        <v>19</v>
      </c>
      <c r="C74" s="6" t="s">
        <v>74</v>
      </c>
      <c r="D74" s="7" t="s">
        <v>31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4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/>
      <c r="Y74" s="3"/>
      <c r="Z74" s="4"/>
      <c r="AA74" s="2"/>
    </row>
    <row r="75" spans="1:27" hidden="1">
      <c r="A75" s="2"/>
      <c r="B75" s="5">
        <v>20</v>
      </c>
      <c r="C75" s="6" t="s">
        <v>75</v>
      </c>
      <c r="D75" s="7" t="s">
        <v>31</v>
      </c>
      <c r="E75" s="8"/>
      <c r="F75" s="8"/>
      <c r="G75" s="8">
        <v>4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3"/>
      <c r="Z75" s="4"/>
      <c r="AA75" s="2"/>
    </row>
    <row r="76" spans="1:27" hidden="1">
      <c r="A76" s="2"/>
      <c r="B76" s="5">
        <v>21</v>
      </c>
      <c r="C76" s="6" t="s">
        <v>76</v>
      </c>
      <c r="D76" s="7" t="s">
        <v>33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3</v>
      </c>
      <c r="N76" s="8">
        <v>0</v>
      </c>
      <c r="O76" s="8">
        <v>0</v>
      </c>
      <c r="P76" s="8"/>
      <c r="Q76" s="8"/>
      <c r="R76" s="8"/>
      <c r="S76" s="8"/>
      <c r="T76" s="8"/>
      <c r="U76" s="8"/>
      <c r="V76" s="8"/>
      <c r="W76" s="8"/>
      <c r="X76" s="8"/>
      <c r="Y76" s="3"/>
      <c r="Z76" s="4"/>
      <c r="AA76" s="2"/>
    </row>
    <row r="77" spans="1:27" hidden="1">
      <c r="A77" s="2"/>
      <c r="B77" s="5">
        <v>22</v>
      </c>
      <c r="C77" s="6" t="s">
        <v>37</v>
      </c>
      <c r="D77" s="7" t="s">
        <v>55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>
        <v>2</v>
      </c>
      <c r="T77" s="8">
        <v>0</v>
      </c>
      <c r="U77" s="8">
        <v>0</v>
      </c>
      <c r="V77" s="8">
        <v>0</v>
      </c>
      <c r="W77" s="8">
        <v>0</v>
      </c>
      <c r="X77" s="8"/>
      <c r="Y77" s="3"/>
      <c r="Z77" s="4"/>
      <c r="AA77" s="2"/>
    </row>
    <row r="78" spans="1:27" hidden="1">
      <c r="A78" s="2"/>
      <c r="B78" s="5">
        <v>23</v>
      </c>
      <c r="C78" s="6" t="s">
        <v>32</v>
      </c>
      <c r="D78" s="7" t="s">
        <v>35</v>
      </c>
      <c r="E78" s="8">
        <v>0</v>
      </c>
      <c r="F78" s="8">
        <v>0</v>
      </c>
      <c r="G78" s="8">
        <v>0</v>
      </c>
      <c r="H78" s="8">
        <v>0</v>
      </c>
      <c r="I78" s="8"/>
      <c r="J78" s="8"/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1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/>
      <c r="Y78" s="3"/>
      <c r="Z78" s="4"/>
      <c r="AA78" s="2"/>
    </row>
    <row r="79" spans="1:27" hidden="1">
      <c r="A79" s="2"/>
      <c r="B79" s="5">
        <v>24</v>
      </c>
      <c r="C79" s="6" t="s">
        <v>77</v>
      </c>
      <c r="D79" s="7" t="s">
        <v>35</v>
      </c>
      <c r="E79" s="8"/>
      <c r="F79" s="8"/>
      <c r="G79" s="8"/>
      <c r="H79" s="8">
        <v>1</v>
      </c>
      <c r="I79" s="8">
        <v>0</v>
      </c>
      <c r="J79" s="8">
        <v>0</v>
      </c>
      <c r="K79" s="8"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3"/>
      <c r="Z79" s="4"/>
      <c r="AA79" s="2"/>
    </row>
    <row r="80" spans="1:27" hidden="1">
      <c r="A80" s="2"/>
      <c r="B80" s="5">
        <v>25</v>
      </c>
      <c r="C80" s="6" t="s">
        <v>78</v>
      </c>
      <c r="D80" s="7" t="s">
        <v>38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/>
      <c r="Y80" s="3"/>
      <c r="Z80" s="4"/>
      <c r="AA80" s="2"/>
    </row>
    <row r="81" spans="1:27" hidden="1">
      <c r="A81" s="2"/>
      <c r="B81" s="5" t="s">
        <v>2</v>
      </c>
      <c r="C81" s="6" t="s">
        <v>79</v>
      </c>
      <c r="D81" s="7" t="s">
        <v>38</v>
      </c>
      <c r="E81" s="8"/>
      <c r="F81" s="8">
        <v>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3"/>
      <c r="Z81" s="4"/>
      <c r="AA81" s="2"/>
    </row>
    <row r="82" spans="1:27" hidden="1">
      <c r="A82" s="2"/>
      <c r="B82" s="5" t="s">
        <v>2</v>
      </c>
      <c r="C82" s="6" t="s">
        <v>56</v>
      </c>
      <c r="D82" s="7" t="s">
        <v>38</v>
      </c>
      <c r="E82" s="8"/>
      <c r="F82" s="8"/>
      <c r="G82" s="8"/>
      <c r="H82" s="8"/>
      <c r="I82" s="8"/>
      <c r="J82" s="8"/>
      <c r="K82" s="8"/>
      <c r="L82" s="8"/>
      <c r="M82" s="8">
        <v>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3"/>
      <c r="Z82" s="4"/>
      <c r="AA82" s="2"/>
    </row>
    <row r="83" spans="1:27">
      <c r="A83" s="2"/>
      <c r="B83" s="2"/>
      <c r="C83" s="2"/>
      <c r="D83" s="2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3"/>
      <c r="Z83" s="4"/>
      <c r="AA83" s="2"/>
    </row>
    <row r="84" spans="1:27">
      <c r="A84" s="2"/>
      <c r="B84" s="2"/>
      <c r="C84" s="2">
        <v>2006</v>
      </c>
      <c r="D84" s="2"/>
      <c r="E84" s="8">
        <v>1</v>
      </c>
      <c r="F84" s="8">
        <v>2</v>
      </c>
      <c r="G84" s="8">
        <v>3</v>
      </c>
      <c r="H84" s="8">
        <v>4</v>
      </c>
      <c r="I84" s="8">
        <v>5</v>
      </c>
      <c r="J84" s="8">
        <v>6</v>
      </c>
      <c r="K84" s="8">
        <v>7</v>
      </c>
      <c r="L84" s="8">
        <v>8</v>
      </c>
      <c r="M84" s="8">
        <v>9</v>
      </c>
      <c r="N84" s="8">
        <v>10</v>
      </c>
      <c r="O84" s="8">
        <v>11</v>
      </c>
      <c r="P84" s="8">
        <v>12</v>
      </c>
      <c r="Q84" s="8">
        <v>13</v>
      </c>
      <c r="R84" s="8">
        <v>14</v>
      </c>
      <c r="S84" s="8">
        <v>15</v>
      </c>
      <c r="T84" s="8">
        <v>16</v>
      </c>
      <c r="U84" s="8">
        <v>17</v>
      </c>
      <c r="V84" s="8">
        <v>18</v>
      </c>
      <c r="W84" s="8">
        <v>19</v>
      </c>
      <c r="X84" s="8"/>
      <c r="Y84" s="3"/>
      <c r="Z84" s="4"/>
      <c r="AA84" s="2"/>
    </row>
    <row r="85" spans="1:27">
      <c r="A85" s="2"/>
      <c r="B85" s="5">
        <v>1</v>
      </c>
      <c r="C85" s="6" t="s">
        <v>11</v>
      </c>
      <c r="D85" s="7" t="s">
        <v>80</v>
      </c>
      <c r="E85" s="8">
        <v>10</v>
      </c>
      <c r="F85" s="8">
        <v>8</v>
      </c>
      <c r="G85" s="8">
        <v>10</v>
      </c>
      <c r="H85" s="8">
        <v>8</v>
      </c>
      <c r="I85" s="8">
        <v>8</v>
      </c>
      <c r="J85" s="8">
        <v>10</v>
      </c>
      <c r="K85" s="8">
        <v>10</v>
      </c>
      <c r="L85" s="8">
        <v>10</v>
      </c>
      <c r="M85" s="8">
        <v>10</v>
      </c>
      <c r="N85" s="8">
        <v>4</v>
      </c>
      <c r="O85" s="8">
        <v>8</v>
      </c>
      <c r="P85" s="8">
        <v>4</v>
      </c>
      <c r="Q85" s="8">
        <v>0</v>
      </c>
      <c r="R85" s="8">
        <v>8</v>
      </c>
      <c r="S85" s="8">
        <v>0</v>
      </c>
      <c r="T85" s="8">
        <v>8</v>
      </c>
      <c r="U85" s="8">
        <v>10</v>
      </c>
      <c r="V85" s="8">
        <v>8</v>
      </c>
      <c r="W85" s="8"/>
      <c r="X85" s="8"/>
      <c r="Y85" s="3">
        <f>SUMIF(E86:W86,"&gt;0",E85:W85)</f>
        <v>114</v>
      </c>
      <c r="Z85" s="4"/>
      <c r="AA85" s="2"/>
    </row>
    <row r="86" spans="1:27">
      <c r="A86" s="2"/>
      <c r="B86" s="5">
        <v>2</v>
      </c>
      <c r="C86" s="6" t="s">
        <v>0</v>
      </c>
      <c r="D86" s="7" t="s">
        <v>81</v>
      </c>
      <c r="E86" s="8">
        <v>8</v>
      </c>
      <c r="F86" s="8">
        <v>3</v>
      </c>
      <c r="G86" s="8">
        <v>0</v>
      </c>
      <c r="H86" s="8">
        <v>10</v>
      </c>
      <c r="I86" s="8">
        <v>10</v>
      </c>
      <c r="J86" s="8">
        <v>8</v>
      </c>
      <c r="K86" s="8">
        <v>4</v>
      </c>
      <c r="L86" s="8">
        <v>8</v>
      </c>
      <c r="M86" s="8">
        <v>8</v>
      </c>
      <c r="N86" s="8">
        <v>10</v>
      </c>
      <c r="O86" s="8">
        <v>10</v>
      </c>
      <c r="P86" s="8">
        <v>10</v>
      </c>
      <c r="Q86" s="8">
        <v>1</v>
      </c>
      <c r="R86" s="8">
        <v>6</v>
      </c>
      <c r="S86" s="8">
        <v>10</v>
      </c>
      <c r="T86" s="8">
        <v>10</v>
      </c>
      <c r="U86" s="8">
        <v>0</v>
      </c>
      <c r="V86" s="8">
        <v>5</v>
      </c>
      <c r="W86" s="8"/>
      <c r="X86" s="8"/>
      <c r="Y86" s="3">
        <f>SUMIF(E85:W85,"&gt;0",E86:W86)</f>
        <v>110</v>
      </c>
      <c r="Z86" s="3"/>
      <c r="AA86" s="2"/>
    </row>
    <row r="87" spans="1:27" hidden="1">
      <c r="A87" s="2"/>
      <c r="B87" s="5">
        <v>3</v>
      </c>
      <c r="C87" s="6" t="s">
        <v>51</v>
      </c>
      <c r="D87" s="7" t="s">
        <v>82</v>
      </c>
      <c r="E87" s="8">
        <v>0</v>
      </c>
      <c r="F87" s="8">
        <v>4</v>
      </c>
      <c r="G87" s="8">
        <v>0</v>
      </c>
      <c r="H87" s="8">
        <v>5</v>
      </c>
      <c r="I87" s="8">
        <v>6</v>
      </c>
      <c r="J87" s="8">
        <v>5</v>
      </c>
      <c r="K87" s="8">
        <v>0</v>
      </c>
      <c r="L87" s="8">
        <v>4</v>
      </c>
      <c r="M87" s="8">
        <v>4</v>
      </c>
      <c r="N87" s="8">
        <v>8</v>
      </c>
      <c r="O87" s="8">
        <v>6</v>
      </c>
      <c r="P87" s="8">
        <v>8</v>
      </c>
      <c r="Q87" s="8">
        <v>2</v>
      </c>
      <c r="R87" s="8">
        <v>10</v>
      </c>
      <c r="S87" s="8">
        <v>0</v>
      </c>
      <c r="T87" s="8">
        <v>0</v>
      </c>
      <c r="U87" s="8">
        <v>8</v>
      </c>
      <c r="V87" s="8">
        <v>10</v>
      </c>
      <c r="W87" s="8"/>
      <c r="X87" s="8"/>
      <c r="Y87" s="3"/>
      <c r="Z87" s="3"/>
      <c r="AA87" s="2"/>
    </row>
    <row r="88" spans="1:27" hidden="1">
      <c r="A88" s="2"/>
      <c r="B88" s="5">
        <v>4</v>
      </c>
      <c r="C88" s="6" t="s">
        <v>22</v>
      </c>
      <c r="D88" s="7" t="s">
        <v>83</v>
      </c>
      <c r="E88" s="8">
        <v>0</v>
      </c>
      <c r="F88" s="8">
        <v>10</v>
      </c>
      <c r="G88" s="8">
        <v>4</v>
      </c>
      <c r="H88" s="8">
        <v>1</v>
      </c>
      <c r="I88" s="8">
        <v>3</v>
      </c>
      <c r="J88" s="8">
        <v>6</v>
      </c>
      <c r="K88" s="8">
        <v>3</v>
      </c>
      <c r="L88" s="8">
        <v>5</v>
      </c>
      <c r="M88" s="8">
        <v>5</v>
      </c>
      <c r="N88" s="8">
        <v>6</v>
      </c>
      <c r="O88" s="8">
        <v>3</v>
      </c>
      <c r="P88" s="8">
        <v>3</v>
      </c>
      <c r="Q88" s="8">
        <v>0</v>
      </c>
      <c r="R88" s="8">
        <v>3</v>
      </c>
      <c r="S88" s="8">
        <v>5</v>
      </c>
      <c r="T88" s="8">
        <v>6</v>
      </c>
      <c r="U88" s="8">
        <v>6</v>
      </c>
      <c r="V88" s="8">
        <v>3</v>
      </c>
      <c r="W88" s="8"/>
      <c r="X88" s="8"/>
      <c r="Y88" s="3"/>
      <c r="Z88" s="4"/>
      <c r="AA88" s="2"/>
    </row>
    <row r="89" spans="1:27" hidden="1">
      <c r="A89" s="2"/>
      <c r="B89" s="5">
        <v>5</v>
      </c>
      <c r="C89" s="6" t="s">
        <v>3</v>
      </c>
      <c r="D89" s="7" t="s">
        <v>8</v>
      </c>
      <c r="E89" s="8">
        <v>6</v>
      </c>
      <c r="F89" s="8">
        <v>0</v>
      </c>
      <c r="G89" s="8">
        <v>8</v>
      </c>
      <c r="H89" s="8">
        <v>4</v>
      </c>
      <c r="I89" s="8">
        <v>5</v>
      </c>
      <c r="J89" s="8">
        <v>4</v>
      </c>
      <c r="K89" s="8">
        <v>0</v>
      </c>
      <c r="L89" s="8">
        <v>6</v>
      </c>
      <c r="M89" s="8">
        <v>6</v>
      </c>
      <c r="N89" s="8">
        <v>0</v>
      </c>
      <c r="O89" s="8">
        <v>4</v>
      </c>
      <c r="P89" s="8">
        <v>6</v>
      </c>
      <c r="Q89" s="8">
        <v>0</v>
      </c>
      <c r="R89" s="8">
        <v>0</v>
      </c>
      <c r="S89" s="8">
        <v>8</v>
      </c>
      <c r="T89" s="8">
        <v>0</v>
      </c>
      <c r="U89" s="8">
        <v>4</v>
      </c>
      <c r="V89" s="8">
        <v>4</v>
      </c>
      <c r="W89" s="8"/>
      <c r="X89" s="8"/>
      <c r="Y89" s="3"/>
      <c r="Z89" s="4"/>
      <c r="AA89" s="2"/>
    </row>
    <row r="90" spans="1:27" hidden="1">
      <c r="A90" s="2"/>
      <c r="B90" s="5">
        <v>6</v>
      </c>
      <c r="C90" s="6" t="s">
        <v>17</v>
      </c>
      <c r="D90" s="7" t="s">
        <v>84</v>
      </c>
      <c r="E90" s="8">
        <v>5</v>
      </c>
      <c r="F90" s="8">
        <v>6</v>
      </c>
      <c r="G90" s="8">
        <v>0</v>
      </c>
      <c r="H90" s="8">
        <v>2</v>
      </c>
      <c r="I90" s="8">
        <v>0</v>
      </c>
      <c r="J90" s="8">
        <v>3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5</v>
      </c>
      <c r="Q90" s="8">
        <v>10</v>
      </c>
      <c r="R90" s="8">
        <v>5</v>
      </c>
      <c r="S90" s="8">
        <v>4</v>
      </c>
      <c r="T90" s="8">
        <v>5</v>
      </c>
      <c r="U90" s="8">
        <v>5</v>
      </c>
      <c r="V90" s="8">
        <v>6</v>
      </c>
      <c r="W90" s="8"/>
      <c r="X90" s="8"/>
      <c r="Y90" s="3"/>
      <c r="Z90" s="4"/>
      <c r="AA90" s="2"/>
    </row>
    <row r="91" spans="1:27" hidden="1">
      <c r="A91" s="2"/>
      <c r="B91" s="5">
        <v>7</v>
      </c>
      <c r="C91" s="6" t="s">
        <v>7</v>
      </c>
      <c r="D91" s="7" t="s">
        <v>85</v>
      </c>
      <c r="E91" s="8">
        <v>0</v>
      </c>
      <c r="F91" s="8">
        <v>0</v>
      </c>
      <c r="G91" s="8">
        <v>2</v>
      </c>
      <c r="H91" s="8">
        <v>0</v>
      </c>
      <c r="I91" s="8">
        <v>4</v>
      </c>
      <c r="J91" s="8">
        <v>2</v>
      </c>
      <c r="K91" s="8">
        <v>5</v>
      </c>
      <c r="L91" s="8">
        <v>0</v>
      </c>
      <c r="M91" s="8">
        <v>0</v>
      </c>
      <c r="N91" s="8">
        <v>3</v>
      </c>
      <c r="O91" s="8">
        <v>0</v>
      </c>
      <c r="P91" s="8">
        <v>0</v>
      </c>
      <c r="Q91" s="8">
        <v>5</v>
      </c>
      <c r="R91" s="8">
        <v>1</v>
      </c>
      <c r="S91" s="8">
        <v>3</v>
      </c>
      <c r="T91" s="8">
        <v>3</v>
      </c>
      <c r="U91" s="8">
        <v>0</v>
      </c>
      <c r="V91" s="8">
        <v>2</v>
      </c>
      <c r="W91" s="8"/>
      <c r="X91" s="8"/>
      <c r="Y91" s="3"/>
      <c r="Z91" s="4"/>
      <c r="AA91" s="2"/>
    </row>
    <row r="92" spans="1:27" hidden="1">
      <c r="A92" s="2"/>
      <c r="B92" s="5">
        <v>8</v>
      </c>
      <c r="C92" s="6" t="s">
        <v>5</v>
      </c>
      <c r="D92" s="7" t="s">
        <v>86</v>
      </c>
      <c r="E92" s="8">
        <v>4</v>
      </c>
      <c r="F92" s="8">
        <v>5</v>
      </c>
      <c r="G92" s="8">
        <v>0</v>
      </c>
      <c r="H92" s="8">
        <v>6</v>
      </c>
      <c r="I92" s="8">
        <v>0</v>
      </c>
      <c r="J92" s="8">
        <v>0</v>
      </c>
      <c r="K92" s="8">
        <v>8</v>
      </c>
      <c r="L92" s="8">
        <v>3</v>
      </c>
      <c r="M92" s="8">
        <v>0</v>
      </c>
      <c r="N92" s="8">
        <v>0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3"/>
      <c r="Z92" s="4"/>
      <c r="AA92" s="2"/>
    </row>
    <row r="93" spans="1:27" hidden="1">
      <c r="A93" s="2"/>
      <c r="B93" s="5">
        <v>9</v>
      </c>
      <c r="C93" s="6" t="s">
        <v>26</v>
      </c>
      <c r="D93" s="7" t="s">
        <v>87</v>
      </c>
      <c r="E93" s="8">
        <v>0</v>
      </c>
      <c r="F93" s="8">
        <v>0</v>
      </c>
      <c r="G93" s="8">
        <v>5</v>
      </c>
      <c r="H93" s="8">
        <v>0</v>
      </c>
      <c r="I93" s="8">
        <v>0</v>
      </c>
      <c r="J93" s="8">
        <v>1</v>
      </c>
      <c r="K93" s="8">
        <v>2</v>
      </c>
      <c r="L93" s="8">
        <v>2</v>
      </c>
      <c r="M93" s="8">
        <v>2</v>
      </c>
      <c r="N93" s="8">
        <v>0</v>
      </c>
      <c r="O93" s="8">
        <v>1</v>
      </c>
      <c r="P93" s="8">
        <v>0</v>
      </c>
      <c r="Q93" s="8">
        <v>6</v>
      </c>
      <c r="R93" s="8">
        <v>0</v>
      </c>
      <c r="S93" s="8">
        <v>1</v>
      </c>
      <c r="T93" s="8">
        <v>2</v>
      </c>
      <c r="U93" s="8">
        <v>1</v>
      </c>
      <c r="V93" s="8">
        <v>0</v>
      </c>
      <c r="W93" s="8"/>
      <c r="X93" s="8"/>
      <c r="Y93" s="3"/>
      <c r="Z93" s="4"/>
      <c r="AA93" s="2"/>
    </row>
    <row r="94" spans="1:27" hidden="1">
      <c r="A94" s="2"/>
      <c r="B94" s="5">
        <v>10</v>
      </c>
      <c r="C94" s="6" t="s">
        <v>9</v>
      </c>
      <c r="D94" s="7" t="s">
        <v>88</v>
      </c>
      <c r="E94" s="8">
        <v>0</v>
      </c>
      <c r="F94" s="8">
        <v>1</v>
      </c>
      <c r="G94" s="8">
        <v>6</v>
      </c>
      <c r="H94" s="8">
        <v>0</v>
      </c>
      <c r="I94" s="8">
        <v>0</v>
      </c>
      <c r="J94" s="8">
        <v>0</v>
      </c>
      <c r="K94" s="8">
        <v>1</v>
      </c>
      <c r="L94" s="8">
        <v>0</v>
      </c>
      <c r="M94" s="8">
        <v>0</v>
      </c>
      <c r="N94" s="8">
        <v>0</v>
      </c>
      <c r="O94" s="8">
        <v>5</v>
      </c>
      <c r="P94" s="8">
        <v>0</v>
      </c>
      <c r="Q94" s="8">
        <v>3</v>
      </c>
      <c r="R94" s="8">
        <v>2</v>
      </c>
      <c r="S94" s="8">
        <v>0</v>
      </c>
      <c r="T94" s="8">
        <v>0</v>
      </c>
      <c r="U94" s="8">
        <v>2</v>
      </c>
      <c r="V94" s="8">
        <v>0</v>
      </c>
      <c r="W94" s="8"/>
      <c r="X94" s="8"/>
      <c r="Y94" s="3"/>
      <c r="Z94" s="4"/>
      <c r="AA94" s="2"/>
    </row>
    <row r="95" spans="1:27" hidden="1">
      <c r="A95" s="2"/>
      <c r="B95" s="5">
        <v>11</v>
      </c>
      <c r="C95" s="6" t="s">
        <v>75</v>
      </c>
      <c r="D95" s="7" t="s">
        <v>89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>
        <v>2</v>
      </c>
      <c r="P95" s="8">
        <v>0</v>
      </c>
      <c r="Q95" s="8">
        <v>8</v>
      </c>
      <c r="R95" s="8">
        <v>4</v>
      </c>
      <c r="S95" s="8">
        <v>0</v>
      </c>
      <c r="T95" s="8">
        <v>4</v>
      </c>
      <c r="U95" s="8">
        <v>0</v>
      </c>
      <c r="V95" s="8">
        <v>1</v>
      </c>
      <c r="W95" s="8"/>
      <c r="X95" s="8"/>
      <c r="Y95" s="3"/>
      <c r="Z95" s="4"/>
      <c r="AA95" s="2"/>
    </row>
    <row r="96" spans="1:27" hidden="1">
      <c r="A96" s="2"/>
      <c r="B96" s="5">
        <v>12</v>
      </c>
      <c r="C96" s="6" t="s">
        <v>15</v>
      </c>
      <c r="D96" s="7" t="s">
        <v>90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3</v>
      </c>
      <c r="N96" s="8">
        <v>5</v>
      </c>
      <c r="O96" s="8">
        <v>0</v>
      </c>
      <c r="P96" s="8">
        <v>2</v>
      </c>
      <c r="Q96" s="8">
        <v>0</v>
      </c>
      <c r="R96" s="8">
        <v>0</v>
      </c>
      <c r="S96" s="8">
        <v>2</v>
      </c>
      <c r="T96" s="8">
        <v>0</v>
      </c>
      <c r="U96" s="8">
        <v>3</v>
      </c>
      <c r="V96" s="8">
        <v>0</v>
      </c>
      <c r="W96" s="8"/>
      <c r="X96" s="8"/>
      <c r="Y96" s="3"/>
      <c r="Z96" s="4"/>
      <c r="AA96" s="2"/>
    </row>
    <row r="97" spans="1:27" hidden="1">
      <c r="A97" s="2"/>
      <c r="B97" s="5">
        <v>13</v>
      </c>
      <c r="C97" s="6" t="s">
        <v>13</v>
      </c>
      <c r="D97" s="7" t="s">
        <v>91</v>
      </c>
      <c r="E97" s="8">
        <v>0</v>
      </c>
      <c r="F97" s="8">
        <v>0</v>
      </c>
      <c r="G97" s="8">
        <v>1</v>
      </c>
      <c r="H97" s="8">
        <v>0</v>
      </c>
      <c r="I97" s="8">
        <v>0</v>
      </c>
      <c r="J97" s="8">
        <v>0</v>
      </c>
      <c r="K97" s="8">
        <v>6</v>
      </c>
      <c r="L97" s="8">
        <v>0</v>
      </c>
      <c r="M97" s="8">
        <v>1</v>
      </c>
      <c r="N97" s="8">
        <v>2</v>
      </c>
      <c r="O97" s="8">
        <v>0</v>
      </c>
      <c r="P97" s="8">
        <v>0</v>
      </c>
      <c r="Q97" s="8">
        <v>4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/>
      <c r="X97" s="8"/>
      <c r="Y97" s="3"/>
      <c r="Z97" s="4"/>
      <c r="AA97" s="2"/>
    </row>
    <row r="98" spans="1:27" hidden="1">
      <c r="A98" s="2"/>
      <c r="B98" s="5">
        <v>14</v>
      </c>
      <c r="C98" s="6" t="s">
        <v>19</v>
      </c>
      <c r="D98" s="7" t="s">
        <v>52</v>
      </c>
      <c r="E98" s="8">
        <v>3</v>
      </c>
      <c r="F98" s="8">
        <v>0</v>
      </c>
      <c r="G98" s="8">
        <v>0</v>
      </c>
      <c r="H98" s="8">
        <v>3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0</v>
      </c>
      <c r="V98" s="8">
        <v>0</v>
      </c>
      <c r="W98" s="8"/>
      <c r="X98" s="8"/>
      <c r="Y98" s="3"/>
      <c r="Z98" s="4"/>
      <c r="AA98" s="2"/>
    </row>
    <row r="99" spans="1:27" hidden="1">
      <c r="A99" s="2"/>
      <c r="B99" s="5">
        <v>15</v>
      </c>
      <c r="C99" s="6" t="s">
        <v>29</v>
      </c>
      <c r="D99" s="7" t="s">
        <v>52</v>
      </c>
      <c r="E99" s="8">
        <v>0</v>
      </c>
      <c r="F99" s="8">
        <v>2</v>
      </c>
      <c r="G99" s="8">
        <v>3</v>
      </c>
      <c r="H99" s="8">
        <v>0</v>
      </c>
      <c r="I99" s="8">
        <v>1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/>
      <c r="R99" s="8"/>
      <c r="S99" s="8"/>
      <c r="T99" s="8"/>
      <c r="U99" s="8"/>
      <c r="V99" s="8"/>
      <c r="W99" s="8"/>
      <c r="X99" s="8"/>
      <c r="Y99" s="3"/>
      <c r="Z99" s="4"/>
      <c r="AA99" s="2"/>
    </row>
    <row r="100" spans="1:27" hidden="1">
      <c r="A100" s="2"/>
      <c r="B100" s="5">
        <v>16</v>
      </c>
      <c r="C100" s="6" t="s">
        <v>92</v>
      </c>
      <c r="D100" s="7" t="s">
        <v>27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>
        <v>0</v>
      </c>
      <c r="R100" s="8">
        <v>0</v>
      </c>
      <c r="S100" s="8">
        <v>6</v>
      </c>
      <c r="T100" s="8">
        <v>0</v>
      </c>
      <c r="U100" s="8">
        <v>0</v>
      </c>
      <c r="V100" s="8">
        <v>0</v>
      </c>
      <c r="W100" s="8"/>
      <c r="X100" s="8"/>
      <c r="Y100" s="3"/>
      <c r="Z100" s="4"/>
      <c r="AA100" s="2"/>
    </row>
    <row r="101" spans="1:27" hidden="1">
      <c r="A101" s="2"/>
      <c r="B101" s="5">
        <v>17</v>
      </c>
      <c r="C101" s="6" t="s">
        <v>93</v>
      </c>
      <c r="D101" s="7" t="s">
        <v>31</v>
      </c>
      <c r="E101" s="8">
        <v>2</v>
      </c>
      <c r="F101" s="8">
        <v>0</v>
      </c>
      <c r="G101" s="8">
        <v>0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/>
      <c r="X101" s="8"/>
      <c r="Y101" s="3"/>
      <c r="Z101" s="4"/>
      <c r="AA101" s="2"/>
    </row>
    <row r="102" spans="1:27" hidden="1">
      <c r="A102" s="2"/>
      <c r="B102" s="5">
        <v>18</v>
      </c>
      <c r="C102" s="6" t="s">
        <v>53</v>
      </c>
      <c r="D102" s="7" t="s">
        <v>55</v>
      </c>
      <c r="E102" s="8">
        <v>1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1</v>
      </c>
      <c r="Q102" s="8">
        <v>0</v>
      </c>
      <c r="R102" s="8">
        <v>0</v>
      </c>
      <c r="S102" s="8">
        <v>0</v>
      </c>
      <c r="T102" s="8"/>
      <c r="U102" s="8"/>
      <c r="V102" s="8"/>
      <c r="W102" s="8"/>
      <c r="X102" s="8"/>
      <c r="Y102" s="3"/>
      <c r="Z102" s="4"/>
      <c r="AA102" s="2"/>
    </row>
    <row r="103" spans="1:27" hidden="1">
      <c r="A103" s="2"/>
      <c r="B103" s="5">
        <v>19</v>
      </c>
      <c r="C103" s="6" t="s">
        <v>77</v>
      </c>
      <c r="D103" s="7" t="s">
        <v>35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1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/>
      <c r="X103" s="8"/>
      <c r="Y103" s="3"/>
      <c r="Z103" s="4"/>
      <c r="AA103" s="2"/>
    </row>
    <row r="104" spans="1:27" hidden="1">
      <c r="A104" s="2"/>
      <c r="B104" s="5">
        <v>20</v>
      </c>
      <c r="C104" s="6" t="s">
        <v>94</v>
      </c>
      <c r="D104" s="7" t="s">
        <v>38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/>
      <c r="X104" s="8"/>
      <c r="Y104" s="3"/>
      <c r="Z104" s="4"/>
      <c r="AA104" s="2"/>
    </row>
    <row r="105" spans="1:27" hidden="1">
      <c r="A105" s="2"/>
      <c r="B105" s="5">
        <v>21</v>
      </c>
      <c r="C105" s="6" t="s">
        <v>70</v>
      </c>
      <c r="D105" s="7" t="s">
        <v>38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/>
      <c r="X105" s="8"/>
      <c r="Y105" s="3"/>
      <c r="Z105" s="4"/>
      <c r="AA105" s="2"/>
    </row>
    <row r="106" spans="1:27" hidden="1">
      <c r="A106" s="2"/>
      <c r="B106" s="5">
        <v>22</v>
      </c>
      <c r="C106" s="6" t="s">
        <v>74</v>
      </c>
      <c r="D106" s="7" t="s">
        <v>38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/>
      <c r="X106" s="8"/>
      <c r="Y106" s="3"/>
      <c r="Z106" s="4"/>
      <c r="AA106" s="2"/>
    </row>
    <row r="107" spans="1:27" hidden="1">
      <c r="A107" s="2"/>
      <c r="B107" s="5">
        <v>23</v>
      </c>
      <c r="C107" s="6" t="s">
        <v>32</v>
      </c>
      <c r="D107" s="7" t="s">
        <v>38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/>
      <c r="X107" s="8"/>
      <c r="Y107" s="3"/>
      <c r="Z107" s="4"/>
      <c r="AA107" s="2"/>
    </row>
    <row r="108" spans="1:27" hidden="1">
      <c r="A108" s="2"/>
      <c r="B108" s="5">
        <v>24</v>
      </c>
      <c r="C108" s="6" t="s">
        <v>78</v>
      </c>
      <c r="D108" s="7" t="s">
        <v>38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>
        <v>0</v>
      </c>
      <c r="U108" s="8">
        <v>0</v>
      </c>
      <c r="V108" s="8">
        <v>0</v>
      </c>
      <c r="W108" s="8"/>
      <c r="X108" s="8"/>
      <c r="Y108" s="3"/>
      <c r="Z108" s="4"/>
      <c r="AA108" s="2"/>
    </row>
    <row r="109" spans="1:27" hidden="1">
      <c r="A109" s="2"/>
      <c r="B109" s="5">
        <v>25</v>
      </c>
      <c r="C109" s="6" t="s">
        <v>95</v>
      </c>
      <c r="D109" s="7" t="s">
        <v>38</v>
      </c>
      <c r="E109" s="8">
        <v>0</v>
      </c>
      <c r="F109" s="8">
        <v>0</v>
      </c>
      <c r="G109" s="8">
        <v>0</v>
      </c>
      <c r="H109" s="8"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3"/>
      <c r="Z109" s="4"/>
      <c r="AA109" s="2"/>
    </row>
    <row r="110" spans="1:27" hidden="1">
      <c r="A110" s="2"/>
      <c r="B110" s="5">
        <v>26</v>
      </c>
      <c r="C110" s="6" t="s">
        <v>96</v>
      </c>
      <c r="D110" s="7" t="s">
        <v>38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/>
      <c r="X110" s="8"/>
      <c r="Y110" s="3"/>
      <c r="Z110" s="4"/>
      <c r="AA110" s="2"/>
    </row>
    <row r="111" spans="1:27" hidden="1">
      <c r="A111" s="2"/>
      <c r="B111" s="5">
        <v>27</v>
      </c>
      <c r="C111" s="6" t="s">
        <v>97</v>
      </c>
      <c r="D111" s="7" t="s">
        <v>38</v>
      </c>
      <c r="E111" s="8"/>
      <c r="F111" s="8"/>
      <c r="G111" s="8"/>
      <c r="H111" s="8"/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/>
      <c r="Q111" s="8"/>
      <c r="R111" s="8"/>
      <c r="S111" s="8"/>
      <c r="T111" s="8"/>
      <c r="U111" s="8"/>
      <c r="V111" s="8"/>
      <c r="W111" s="8"/>
      <c r="X111" s="8"/>
      <c r="Y111" s="3"/>
      <c r="Z111" s="4"/>
      <c r="AA111" s="2"/>
    </row>
    <row r="112" spans="1:27">
      <c r="A112" s="2"/>
      <c r="B112" s="2"/>
      <c r="C112" s="2"/>
      <c r="D112" s="2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3"/>
      <c r="Z112" s="4"/>
      <c r="AA112" s="2"/>
    </row>
    <row r="113" spans="1:27">
      <c r="A113" s="2"/>
      <c r="B113" s="2"/>
      <c r="C113" s="2">
        <v>2007</v>
      </c>
      <c r="D113" s="2"/>
      <c r="E113" s="8">
        <v>1</v>
      </c>
      <c r="F113" s="8">
        <v>2</v>
      </c>
      <c r="G113" s="8">
        <v>3</v>
      </c>
      <c r="H113" s="8">
        <v>4</v>
      </c>
      <c r="I113" s="8">
        <v>5</v>
      </c>
      <c r="J113" s="8">
        <v>6</v>
      </c>
      <c r="K113" s="8">
        <v>7</v>
      </c>
      <c r="L113" s="8">
        <v>8</v>
      </c>
      <c r="M113" s="8">
        <v>9</v>
      </c>
      <c r="N113" s="8">
        <v>10</v>
      </c>
      <c r="O113" s="8">
        <v>11</v>
      </c>
      <c r="P113" s="8">
        <v>12</v>
      </c>
      <c r="Q113" s="8">
        <v>13</v>
      </c>
      <c r="R113" s="8">
        <v>14</v>
      </c>
      <c r="S113" s="8">
        <v>15</v>
      </c>
      <c r="T113" s="8">
        <v>16</v>
      </c>
      <c r="U113" s="8">
        <v>17</v>
      </c>
      <c r="V113" s="8">
        <v>18</v>
      </c>
      <c r="W113" s="8">
        <v>19</v>
      </c>
      <c r="X113" s="8"/>
      <c r="Y113" s="3"/>
      <c r="Z113" s="4"/>
      <c r="AA113" s="2"/>
    </row>
    <row r="114" spans="1:27">
      <c r="A114" s="2"/>
      <c r="B114" s="5">
        <v>1</v>
      </c>
      <c r="C114" s="6" t="s">
        <v>3</v>
      </c>
      <c r="D114" s="7" t="s">
        <v>98</v>
      </c>
      <c r="E114" s="8">
        <v>10</v>
      </c>
      <c r="F114" s="8">
        <v>6</v>
      </c>
      <c r="G114" s="8">
        <v>6</v>
      </c>
      <c r="H114" s="8">
        <v>0</v>
      </c>
      <c r="I114" s="8">
        <v>1</v>
      </c>
      <c r="J114" s="8">
        <v>4</v>
      </c>
      <c r="K114" s="8">
        <v>5</v>
      </c>
      <c r="L114" s="8">
        <v>10</v>
      </c>
      <c r="M114" s="8">
        <v>10</v>
      </c>
      <c r="N114" s="8">
        <v>0</v>
      </c>
      <c r="O114" s="8">
        <v>8</v>
      </c>
      <c r="P114" s="8">
        <v>8</v>
      </c>
      <c r="Q114" s="8">
        <v>6</v>
      </c>
      <c r="R114" s="8">
        <v>10</v>
      </c>
      <c r="S114" s="8">
        <v>6</v>
      </c>
      <c r="T114" s="8">
        <v>10</v>
      </c>
      <c r="U114" s="8">
        <v>10</v>
      </c>
      <c r="V114" s="8"/>
      <c r="W114" s="8"/>
      <c r="X114" s="8"/>
      <c r="Y114" s="3">
        <f>SUMIFS(E114:W114,E115:W115,"&gt;0",E116:W116,"&gt;0")</f>
        <v>94</v>
      </c>
      <c r="Z114" s="9"/>
      <c r="AA114" s="2"/>
    </row>
    <row r="115" spans="1:27">
      <c r="A115" s="2"/>
      <c r="B115" s="5">
        <v>2</v>
      </c>
      <c r="C115" s="6" t="s">
        <v>99</v>
      </c>
      <c r="D115" s="7" t="s">
        <v>100</v>
      </c>
      <c r="E115" s="8">
        <v>6</v>
      </c>
      <c r="F115" s="8">
        <v>8</v>
      </c>
      <c r="G115" s="8">
        <v>8</v>
      </c>
      <c r="H115" s="8">
        <v>8</v>
      </c>
      <c r="I115" s="8">
        <v>8</v>
      </c>
      <c r="J115" s="8">
        <v>10</v>
      </c>
      <c r="K115" s="8">
        <v>10</v>
      </c>
      <c r="L115" s="8">
        <v>6</v>
      </c>
      <c r="M115" s="8">
        <v>6</v>
      </c>
      <c r="N115" s="8">
        <v>0</v>
      </c>
      <c r="O115" s="8">
        <v>10</v>
      </c>
      <c r="P115" s="8">
        <v>4</v>
      </c>
      <c r="Q115" s="8">
        <v>8</v>
      </c>
      <c r="R115" s="8">
        <v>5</v>
      </c>
      <c r="S115" s="8">
        <v>10</v>
      </c>
      <c r="T115" s="8">
        <v>0</v>
      </c>
      <c r="U115" s="8">
        <v>2</v>
      </c>
      <c r="V115" s="8"/>
      <c r="W115" s="8"/>
      <c r="X115" s="8"/>
      <c r="Y115" s="3">
        <f>SUMIFS(E115:W115,E116:W116,"&gt;0",E114:W114,"&gt;0")</f>
        <v>91</v>
      </c>
      <c r="Z115" s="9"/>
      <c r="AA115" s="2"/>
    </row>
    <row r="116" spans="1:27">
      <c r="A116" s="2"/>
      <c r="B116" s="5">
        <v>3</v>
      </c>
      <c r="C116" s="6" t="s">
        <v>11</v>
      </c>
      <c r="D116" s="7" t="s">
        <v>100</v>
      </c>
      <c r="E116" s="8">
        <v>8</v>
      </c>
      <c r="F116" s="8">
        <v>10</v>
      </c>
      <c r="G116" s="8">
        <v>4</v>
      </c>
      <c r="H116" s="8">
        <v>6</v>
      </c>
      <c r="I116" s="8">
        <v>10</v>
      </c>
      <c r="J116" s="8">
        <v>2</v>
      </c>
      <c r="K116" s="8">
        <v>8</v>
      </c>
      <c r="L116" s="8">
        <v>2</v>
      </c>
      <c r="M116" s="8">
        <v>8</v>
      </c>
      <c r="N116" s="8">
        <v>10</v>
      </c>
      <c r="O116" s="8">
        <v>5</v>
      </c>
      <c r="P116" s="8">
        <v>6</v>
      </c>
      <c r="Q116" s="8">
        <v>10</v>
      </c>
      <c r="R116" s="8">
        <v>6</v>
      </c>
      <c r="S116" s="8">
        <v>0</v>
      </c>
      <c r="T116" s="8">
        <v>8</v>
      </c>
      <c r="U116" s="8">
        <v>6</v>
      </c>
      <c r="V116" s="8"/>
      <c r="W116" s="8"/>
      <c r="X116" s="8"/>
      <c r="Y116" s="3">
        <f>SUMIFS(E116:W116,E114:W114,"&gt;0",E115:W115,"&gt;0")</f>
        <v>85</v>
      </c>
      <c r="Z116" s="9"/>
      <c r="AA116" s="2"/>
    </row>
    <row r="117" spans="1:27" hidden="1">
      <c r="A117" s="2"/>
      <c r="B117" s="5">
        <v>4</v>
      </c>
      <c r="C117" s="6" t="s">
        <v>51</v>
      </c>
      <c r="D117" s="7" t="s">
        <v>101</v>
      </c>
      <c r="E117" s="8">
        <v>3</v>
      </c>
      <c r="F117" s="8">
        <v>4</v>
      </c>
      <c r="G117" s="8">
        <v>10</v>
      </c>
      <c r="H117" s="8">
        <v>10</v>
      </c>
      <c r="I117" s="8">
        <v>6</v>
      </c>
      <c r="J117" s="8">
        <v>0</v>
      </c>
      <c r="K117" s="8">
        <v>6</v>
      </c>
      <c r="L117" s="8">
        <v>8</v>
      </c>
      <c r="M117" s="8">
        <v>4</v>
      </c>
      <c r="N117" s="8">
        <v>8</v>
      </c>
      <c r="O117" s="8">
        <v>0</v>
      </c>
      <c r="P117" s="8">
        <v>10</v>
      </c>
      <c r="Q117" s="8">
        <v>0</v>
      </c>
      <c r="R117" s="8">
        <v>8</v>
      </c>
      <c r="S117" s="8">
        <v>3</v>
      </c>
      <c r="T117" s="8">
        <v>6</v>
      </c>
      <c r="U117" s="8">
        <v>8</v>
      </c>
      <c r="V117" s="8"/>
      <c r="W117" s="8"/>
      <c r="X117" s="8"/>
      <c r="Y117" s="3"/>
      <c r="Z117" s="4"/>
      <c r="AA117" s="2"/>
    </row>
    <row r="118" spans="1:27" hidden="1">
      <c r="A118" s="2"/>
      <c r="B118" s="5">
        <v>5</v>
      </c>
      <c r="C118" s="6" t="s">
        <v>26</v>
      </c>
      <c r="D118" s="7" t="s">
        <v>102</v>
      </c>
      <c r="E118" s="8">
        <v>5</v>
      </c>
      <c r="F118" s="8">
        <v>5</v>
      </c>
      <c r="G118" s="8">
        <v>5</v>
      </c>
      <c r="H118" s="8">
        <v>0</v>
      </c>
      <c r="I118" s="8">
        <v>3</v>
      </c>
      <c r="J118" s="8">
        <v>8</v>
      </c>
      <c r="K118" s="8">
        <v>0</v>
      </c>
      <c r="L118" s="8">
        <v>4</v>
      </c>
      <c r="M118" s="8">
        <v>3</v>
      </c>
      <c r="N118" s="8">
        <v>3</v>
      </c>
      <c r="O118" s="8">
        <v>6</v>
      </c>
      <c r="P118" s="8">
        <v>5</v>
      </c>
      <c r="Q118" s="8">
        <v>5</v>
      </c>
      <c r="R118" s="8">
        <v>4</v>
      </c>
      <c r="S118" s="8">
        <v>0</v>
      </c>
      <c r="T118" s="8">
        <v>2</v>
      </c>
      <c r="U118" s="8">
        <v>3</v>
      </c>
      <c r="V118" s="8"/>
      <c r="W118" s="8"/>
      <c r="X118" s="8"/>
      <c r="Y118" s="3"/>
      <c r="Z118" s="4"/>
      <c r="AA118" s="2"/>
    </row>
    <row r="119" spans="1:27" hidden="1">
      <c r="A119" s="2"/>
      <c r="B119" s="5">
        <v>6</v>
      </c>
      <c r="C119" s="6" t="s">
        <v>92</v>
      </c>
      <c r="D119" s="7" t="s">
        <v>103</v>
      </c>
      <c r="E119" s="8">
        <v>0</v>
      </c>
      <c r="F119" s="8">
        <v>0</v>
      </c>
      <c r="G119" s="8">
        <v>3</v>
      </c>
      <c r="H119" s="8">
        <v>5</v>
      </c>
      <c r="I119" s="8">
        <v>4</v>
      </c>
      <c r="J119" s="8">
        <v>0</v>
      </c>
      <c r="K119" s="8"/>
      <c r="L119" s="8">
        <v>5</v>
      </c>
      <c r="M119" s="8">
        <v>5</v>
      </c>
      <c r="N119" s="8">
        <v>2</v>
      </c>
      <c r="O119" s="8">
        <v>4</v>
      </c>
      <c r="P119" s="8">
        <v>1</v>
      </c>
      <c r="Q119" s="8">
        <v>4</v>
      </c>
      <c r="R119" s="8">
        <v>0</v>
      </c>
      <c r="S119" s="8">
        <v>2</v>
      </c>
      <c r="T119" s="8">
        <v>0</v>
      </c>
      <c r="U119" s="8">
        <v>4</v>
      </c>
      <c r="V119" s="8"/>
      <c r="W119" s="8"/>
      <c r="X119" s="8"/>
      <c r="Y119" s="3"/>
      <c r="Z119" s="4"/>
      <c r="AA119" s="2"/>
    </row>
    <row r="120" spans="1:27" hidden="1">
      <c r="A120" s="2"/>
      <c r="B120" s="5">
        <v>7</v>
      </c>
      <c r="C120" s="6" t="s">
        <v>104</v>
      </c>
      <c r="D120" s="7" t="s">
        <v>85</v>
      </c>
      <c r="E120" s="8">
        <v>0</v>
      </c>
      <c r="F120" s="8">
        <v>1</v>
      </c>
      <c r="G120" s="8">
        <v>0</v>
      </c>
      <c r="H120" s="8">
        <v>2</v>
      </c>
      <c r="I120" s="8">
        <v>0</v>
      </c>
      <c r="J120" s="8">
        <v>5</v>
      </c>
      <c r="K120" s="8">
        <v>4</v>
      </c>
      <c r="L120" s="8">
        <v>0</v>
      </c>
      <c r="M120" s="8">
        <v>2</v>
      </c>
      <c r="N120" s="8">
        <v>1</v>
      </c>
      <c r="O120" s="8">
        <v>1</v>
      </c>
      <c r="P120" s="8">
        <v>3</v>
      </c>
      <c r="Q120" s="8">
        <v>2</v>
      </c>
      <c r="R120" s="8">
        <v>1</v>
      </c>
      <c r="S120" s="8">
        <v>8</v>
      </c>
      <c r="T120" s="8">
        <v>0</v>
      </c>
      <c r="U120" s="8">
        <v>0</v>
      </c>
      <c r="V120" s="8"/>
      <c r="W120" s="8"/>
      <c r="X120" s="8"/>
      <c r="Y120" s="3"/>
      <c r="Z120" s="4"/>
      <c r="AA120" s="2"/>
    </row>
    <row r="121" spans="1:27" hidden="1">
      <c r="A121" s="2"/>
      <c r="B121" s="5">
        <v>8</v>
      </c>
      <c r="C121" s="6" t="s">
        <v>22</v>
      </c>
      <c r="D121" s="7" t="s">
        <v>105</v>
      </c>
      <c r="E121" s="8">
        <v>4</v>
      </c>
      <c r="F121" s="8">
        <v>3</v>
      </c>
      <c r="G121" s="8">
        <v>1</v>
      </c>
      <c r="H121" s="8">
        <v>0</v>
      </c>
      <c r="I121" s="8">
        <v>5</v>
      </c>
      <c r="J121" s="8">
        <v>0</v>
      </c>
      <c r="K121" s="8">
        <v>0</v>
      </c>
      <c r="L121" s="8">
        <v>3</v>
      </c>
      <c r="M121" s="8">
        <v>1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4</v>
      </c>
      <c r="T121" s="8">
        <v>0</v>
      </c>
      <c r="U121" s="8">
        <v>0</v>
      </c>
      <c r="V121" s="8"/>
      <c r="W121" s="8"/>
      <c r="X121" s="8"/>
      <c r="Y121" s="3"/>
      <c r="Z121" s="4"/>
      <c r="AA121" s="2"/>
    </row>
    <row r="122" spans="1:27" hidden="1">
      <c r="A122" s="2"/>
      <c r="B122" s="5">
        <v>9</v>
      </c>
      <c r="C122" s="6" t="s">
        <v>93</v>
      </c>
      <c r="D122" s="7" t="s">
        <v>88</v>
      </c>
      <c r="E122" s="8">
        <v>2</v>
      </c>
      <c r="F122" s="8">
        <v>0</v>
      </c>
      <c r="G122" s="8">
        <v>0</v>
      </c>
      <c r="H122" s="8">
        <v>3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2</v>
      </c>
      <c r="P122" s="8">
        <v>2</v>
      </c>
      <c r="Q122" s="8">
        <v>3</v>
      </c>
      <c r="R122" s="8">
        <v>3</v>
      </c>
      <c r="S122" s="8">
        <v>0</v>
      </c>
      <c r="T122" s="8">
        <v>0</v>
      </c>
      <c r="U122" s="8">
        <v>5</v>
      </c>
      <c r="V122" s="8"/>
      <c r="W122" s="8"/>
      <c r="X122" s="8"/>
      <c r="Y122" s="3"/>
      <c r="Z122" s="4"/>
      <c r="AA122" s="2"/>
    </row>
    <row r="123" spans="1:27" hidden="1">
      <c r="A123" s="2"/>
      <c r="B123" s="5">
        <v>10</v>
      </c>
      <c r="C123" s="6" t="s">
        <v>13</v>
      </c>
      <c r="D123" s="7" t="s">
        <v>91</v>
      </c>
      <c r="E123" s="8">
        <v>0</v>
      </c>
      <c r="F123" s="8">
        <v>0</v>
      </c>
      <c r="G123" s="8">
        <v>0</v>
      </c>
      <c r="H123" s="8">
        <v>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4</v>
      </c>
      <c r="O123" s="8">
        <v>0</v>
      </c>
      <c r="P123" s="8">
        <v>0</v>
      </c>
      <c r="Q123" s="8">
        <v>0</v>
      </c>
      <c r="R123" s="8">
        <v>0</v>
      </c>
      <c r="S123" s="8">
        <v>5</v>
      </c>
      <c r="T123" s="8">
        <v>1</v>
      </c>
      <c r="U123" s="8">
        <v>0</v>
      </c>
      <c r="V123" s="8"/>
      <c r="W123" s="8"/>
      <c r="X123" s="8"/>
      <c r="Y123" s="3"/>
      <c r="Z123" s="4"/>
      <c r="AA123" s="2"/>
    </row>
    <row r="124" spans="1:27" hidden="1">
      <c r="A124" s="2"/>
      <c r="B124" s="5">
        <v>11</v>
      </c>
      <c r="C124" s="6" t="s">
        <v>71</v>
      </c>
      <c r="D124" s="7" t="s">
        <v>21</v>
      </c>
      <c r="E124" s="8">
        <v>0</v>
      </c>
      <c r="F124" s="8">
        <v>0</v>
      </c>
      <c r="G124" s="8">
        <v>0</v>
      </c>
      <c r="H124" s="8">
        <v>0</v>
      </c>
      <c r="I124" s="8">
        <v>2</v>
      </c>
      <c r="J124" s="8">
        <v>6</v>
      </c>
      <c r="K124" s="8">
        <v>0</v>
      </c>
      <c r="L124" s="8">
        <v>0</v>
      </c>
      <c r="M124" s="8">
        <v>0</v>
      </c>
      <c r="N124" s="8">
        <v>5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/>
      <c r="V124" s="8"/>
      <c r="W124" s="8"/>
      <c r="X124" s="8"/>
      <c r="Y124" s="3"/>
      <c r="Z124" s="4"/>
      <c r="AA124" s="2"/>
    </row>
    <row r="125" spans="1:27" hidden="1">
      <c r="A125" s="2"/>
      <c r="B125" s="5">
        <v>12</v>
      </c>
      <c r="C125" s="6" t="s">
        <v>19</v>
      </c>
      <c r="D125" s="7" t="s">
        <v>25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2</v>
      </c>
      <c r="L125" s="8">
        <v>0</v>
      </c>
      <c r="M125" s="8">
        <v>0</v>
      </c>
      <c r="N125" s="8">
        <v>6</v>
      </c>
      <c r="O125" s="8">
        <v>0</v>
      </c>
      <c r="P125" s="8">
        <v>0</v>
      </c>
      <c r="Q125" s="8">
        <v>0</v>
      </c>
      <c r="R125" s="8">
        <v>2</v>
      </c>
      <c r="S125" s="8">
        <v>0</v>
      </c>
      <c r="T125" s="8">
        <v>0</v>
      </c>
      <c r="U125" s="8">
        <v>0</v>
      </c>
      <c r="V125" s="8"/>
      <c r="W125" s="8"/>
      <c r="X125" s="8"/>
      <c r="Y125" s="3"/>
      <c r="Z125" s="4"/>
      <c r="AA125" s="2"/>
    </row>
    <row r="126" spans="1:27" hidden="1">
      <c r="A126" s="2"/>
      <c r="B126" s="5">
        <v>13</v>
      </c>
      <c r="C126" s="6" t="s">
        <v>15</v>
      </c>
      <c r="D126" s="7" t="s">
        <v>106</v>
      </c>
      <c r="E126" s="8">
        <v>0</v>
      </c>
      <c r="F126" s="8">
        <v>2</v>
      </c>
      <c r="G126" s="8">
        <v>2</v>
      </c>
      <c r="H126" s="8">
        <v>0</v>
      </c>
      <c r="I126" s="8">
        <v>0</v>
      </c>
      <c r="J126" s="8">
        <v>0</v>
      </c>
      <c r="K126" s="8">
        <v>3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1</v>
      </c>
      <c r="V126" s="8"/>
      <c r="W126" s="8"/>
      <c r="X126" s="8"/>
      <c r="Y126" s="3"/>
      <c r="Z126" s="4"/>
      <c r="AA126" s="2"/>
    </row>
    <row r="127" spans="1:27" hidden="1">
      <c r="A127" s="2"/>
      <c r="B127" s="5">
        <v>14</v>
      </c>
      <c r="C127" s="6" t="s">
        <v>107</v>
      </c>
      <c r="D127" s="7" t="s">
        <v>27</v>
      </c>
      <c r="E127" s="8"/>
      <c r="F127" s="8"/>
      <c r="G127" s="8"/>
      <c r="H127" s="8"/>
      <c r="I127" s="8"/>
      <c r="J127" s="8"/>
      <c r="K127" s="8">
        <v>1</v>
      </c>
      <c r="L127" s="8"/>
      <c r="M127" s="8"/>
      <c r="N127" s="8"/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5</v>
      </c>
      <c r="U127" s="8">
        <v>0</v>
      </c>
      <c r="V127" s="8"/>
      <c r="W127" s="8"/>
      <c r="X127" s="8"/>
      <c r="Y127" s="3"/>
      <c r="Z127" s="4"/>
      <c r="AA127" s="2"/>
    </row>
    <row r="128" spans="1:27" hidden="1">
      <c r="A128" s="2"/>
      <c r="B128" s="5">
        <v>15</v>
      </c>
      <c r="C128" s="6" t="s">
        <v>17</v>
      </c>
      <c r="D128" s="7" t="s">
        <v>27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  <c r="N128" s="8">
        <v>0</v>
      </c>
      <c r="O128" s="8">
        <v>0</v>
      </c>
      <c r="P128" s="8">
        <v>0</v>
      </c>
      <c r="Q128" s="8">
        <v>1</v>
      </c>
      <c r="R128" s="8">
        <v>0</v>
      </c>
      <c r="S128" s="8">
        <v>0</v>
      </c>
      <c r="T128" s="8">
        <v>4</v>
      </c>
      <c r="U128" s="8">
        <v>0</v>
      </c>
      <c r="V128" s="8"/>
      <c r="W128" s="8"/>
      <c r="X128" s="8"/>
      <c r="Y128" s="3"/>
      <c r="Z128" s="4"/>
      <c r="AA128" s="2"/>
    </row>
    <row r="129" spans="1:27" hidden="1">
      <c r="A129" s="2"/>
      <c r="B129" s="5">
        <v>16</v>
      </c>
      <c r="C129" s="6" t="s">
        <v>9</v>
      </c>
      <c r="D129" s="7" t="s">
        <v>73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  <c r="O129" s="8">
        <v>3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/>
      <c r="W129" s="8"/>
      <c r="X129" s="8"/>
      <c r="Y129" s="3"/>
      <c r="Z129" s="4"/>
      <c r="AA129" s="2"/>
    </row>
    <row r="130" spans="1:27" hidden="1">
      <c r="A130" s="2"/>
      <c r="B130" s="5">
        <v>17</v>
      </c>
      <c r="C130" s="6" t="s">
        <v>32</v>
      </c>
      <c r="D130" s="7" t="s">
        <v>31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3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/>
      <c r="W130" s="8"/>
      <c r="X130" s="8"/>
      <c r="Y130" s="3"/>
      <c r="Z130" s="4"/>
      <c r="AA130" s="2"/>
    </row>
    <row r="131" spans="1:27" hidden="1">
      <c r="A131" s="2"/>
      <c r="B131" s="5">
        <v>18</v>
      </c>
      <c r="C131" s="6" t="s">
        <v>77</v>
      </c>
      <c r="D131" s="7" t="s">
        <v>33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3</v>
      </c>
      <c r="U131" s="8">
        <v>0</v>
      </c>
      <c r="V131" s="8"/>
      <c r="W131" s="8"/>
      <c r="X131" s="8"/>
      <c r="Y131" s="3"/>
      <c r="Z131" s="4"/>
      <c r="AA131" s="2"/>
    </row>
    <row r="132" spans="1:27" hidden="1">
      <c r="A132" s="2"/>
      <c r="B132" s="5">
        <v>19</v>
      </c>
      <c r="C132" s="6" t="s">
        <v>108</v>
      </c>
      <c r="D132" s="7" t="s">
        <v>35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/>
      <c r="W132" s="8"/>
      <c r="X132" s="8"/>
      <c r="Y132" s="3"/>
      <c r="Z132" s="4"/>
      <c r="AA132" s="2"/>
    </row>
    <row r="133" spans="1:27" hidden="1">
      <c r="A133" s="2"/>
      <c r="B133" s="5">
        <v>20</v>
      </c>
      <c r="C133" s="6" t="s">
        <v>7</v>
      </c>
      <c r="D133" s="7" t="s">
        <v>38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/>
      <c r="W133" s="8"/>
      <c r="X133" s="8"/>
      <c r="Y133" s="3"/>
      <c r="Z133" s="4"/>
      <c r="AA133" s="2"/>
    </row>
    <row r="134" spans="1:27" hidden="1">
      <c r="A134" s="2"/>
      <c r="B134" s="5">
        <v>21</v>
      </c>
      <c r="C134" s="6" t="s">
        <v>94</v>
      </c>
      <c r="D134" s="7" t="s">
        <v>38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3"/>
      <c r="Z134" s="4"/>
      <c r="AA134" s="2"/>
    </row>
    <row r="135" spans="1:27" hidden="1">
      <c r="A135" s="2"/>
      <c r="B135" s="5">
        <v>22</v>
      </c>
      <c r="C135" s="6" t="s">
        <v>109</v>
      </c>
      <c r="D135" s="7" t="s">
        <v>38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>
        <v>0</v>
      </c>
      <c r="V135" s="8"/>
      <c r="W135" s="8"/>
      <c r="X135" s="8"/>
      <c r="Y135" s="3"/>
      <c r="Z135" s="4"/>
      <c r="AA135" s="2"/>
    </row>
    <row r="136" spans="1:27" hidden="1">
      <c r="A136" s="2"/>
      <c r="B136" s="5">
        <v>23</v>
      </c>
      <c r="C136" s="6" t="s">
        <v>79</v>
      </c>
      <c r="D136" s="7" t="s">
        <v>38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/>
      <c r="X136" s="8"/>
      <c r="Y136" s="3"/>
      <c r="Z136" s="4"/>
      <c r="AA136" s="2"/>
    </row>
    <row r="137" spans="1:27" hidden="1">
      <c r="A137" s="2"/>
      <c r="B137" s="5">
        <v>24</v>
      </c>
      <c r="C137" s="6" t="s">
        <v>96</v>
      </c>
      <c r="D137" s="7" t="s">
        <v>38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/>
      <c r="W137" s="8"/>
      <c r="X137" s="8"/>
      <c r="Y137" s="3"/>
      <c r="Z137" s="4"/>
      <c r="AA137" s="2"/>
    </row>
    <row r="138" spans="1:27" hidden="1">
      <c r="A138" s="2"/>
      <c r="B138" s="5">
        <v>25</v>
      </c>
      <c r="C138" s="6" t="s">
        <v>74</v>
      </c>
      <c r="D138" s="7" t="s">
        <v>38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3"/>
      <c r="Z138" s="4"/>
      <c r="AA138" s="2"/>
    </row>
    <row r="139" spans="1:27" hidden="1">
      <c r="A139" s="2"/>
      <c r="B139" s="5" t="s">
        <v>2</v>
      </c>
      <c r="C139" s="6" t="s">
        <v>110</v>
      </c>
      <c r="D139" s="7" t="s">
        <v>38</v>
      </c>
      <c r="E139" s="8"/>
      <c r="F139" s="8"/>
      <c r="G139" s="8"/>
      <c r="H139" s="8"/>
      <c r="I139" s="8"/>
      <c r="J139" s="8"/>
      <c r="K139" s="8"/>
      <c r="L139" s="8"/>
      <c r="M139" s="8"/>
      <c r="N139" s="8">
        <v>0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3"/>
      <c r="Z139" s="4"/>
      <c r="AA139" s="2"/>
    </row>
    <row r="140" spans="1:27">
      <c r="A140" s="2"/>
      <c r="B140" s="2"/>
      <c r="C140" s="2"/>
      <c r="D140" s="2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3"/>
      <c r="Z140" s="4"/>
      <c r="AA140" s="2"/>
    </row>
    <row r="141" spans="1:27">
      <c r="A141" s="2"/>
      <c r="B141" s="2"/>
      <c r="C141" s="2">
        <v>2008</v>
      </c>
      <c r="D141" s="2"/>
      <c r="E141" s="8">
        <v>1</v>
      </c>
      <c r="F141" s="8">
        <v>2</v>
      </c>
      <c r="G141" s="8">
        <v>3</v>
      </c>
      <c r="H141" s="8">
        <v>4</v>
      </c>
      <c r="I141" s="8">
        <v>5</v>
      </c>
      <c r="J141" s="8">
        <v>6</v>
      </c>
      <c r="K141" s="8">
        <v>7</v>
      </c>
      <c r="L141" s="8">
        <v>8</v>
      </c>
      <c r="M141" s="8">
        <v>9</v>
      </c>
      <c r="N141" s="8">
        <v>10</v>
      </c>
      <c r="O141" s="8">
        <v>11</v>
      </c>
      <c r="P141" s="8">
        <v>12</v>
      </c>
      <c r="Q141" s="8">
        <v>13</v>
      </c>
      <c r="R141" s="8">
        <v>14</v>
      </c>
      <c r="S141" s="8">
        <v>15</v>
      </c>
      <c r="T141" s="8">
        <v>16</v>
      </c>
      <c r="U141" s="8">
        <v>17</v>
      </c>
      <c r="V141" s="8">
        <v>18</v>
      </c>
      <c r="W141" s="8">
        <v>19</v>
      </c>
      <c r="X141" s="8"/>
      <c r="Y141" s="3"/>
      <c r="Z141" s="4"/>
      <c r="AA141" s="2"/>
    </row>
    <row r="142" spans="1:27">
      <c r="A142" s="2"/>
      <c r="B142" s="5">
        <v>1</v>
      </c>
      <c r="C142" s="6" t="s">
        <v>99</v>
      </c>
      <c r="D142" s="7" t="s">
        <v>111</v>
      </c>
      <c r="E142" s="8">
        <v>10</v>
      </c>
      <c r="F142" s="8">
        <v>4</v>
      </c>
      <c r="G142" s="8">
        <v>0</v>
      </c>
      <c r="H142" s="8">
        <v>6</v>
      </c>
      <c r="I142" s="8">
        <v>8</v>
      </c>
      <c r="J142" s="8">
        <v>10</v>
      </c>
      <c r="K142" s="8">
        <v>0</v>
      </c>
      <c r="L142" s="8">
        <v>0</v>
      </c>
      <c r="M142" s="8">
        <v>10</v>
      </c>
      <c r="N142" s="8">
        <v>10</v>
      </c>
      <c r="O142" s="8">
        <v>4</v>
      </c>
      <c r="P142" s="8">
        <v>8</v>
      </c>
      <c r="Q142" s="8">
        <v>6</v>
      </c>
      <c r="R142" s="8">
        <v>2</v>
      </c>
      <c r="S142" s="8">
        <v>6</v>
      </c>
      <c r="T142" s="8">
        <v>0</v>
      </c>
      <c r="U142" s="8">
        <v>10</v>
      </c>
      <c r="V142" s="8">
        <v>4</v>
      </c>
      <c r="W142" s="8"/>
      <c r="X142" s="8"/>
      <c r="Y142" s="3">
        <f>SUMIF(E143:W143,"&gt;0",E142:W142)</f>
        <v>64</v>
      </c>
      <c r="Z142" s="4"/>
      <c r="AA142" s="2"/>
    </row>
    <row r="143" spans="1:27">
      <c r="A143" s="2"/>
      <c r="B143" s="5">
        <v>2</v>
      </c>
      <c r="C143" s="6" t="s">
        <v>51</v>
      </c>
      <c r="D143" s="7" t="s">
        <v>112</v>
      </c>
      <c r="E143" s="8">
        <v>0</v>
      </c>
      <c r="F143" s="8">
        <v>0</v>
      </c>
      <c r="G143" s="8">
        <v>10</v>
      </c>
      <c r="H143" s="8">
        <v>8</v>
      </c>
      <c r="I143" s="8">
        <v>10</v>
      </c>
      <c r="J143" s="8">
        <v>6</v>
      </c>
      <c r="K143" s="8">
        <v>4</v>
      </c>
      <c r="L143" s="8">
        <v>10</v>
      </c>
      <c r="M143" s="8">
        <v>0</v>
      </c>
      <c r="N143" s="8">
        <v>6</v>
      </c>
      <c r="O143" s="8">
        <v>0</v>
      </c>
      <c r="P143" s="8">
        <v>10</v>
      </c>
      <c r="Q143" s="8">
        <v>10</v>
      </c>
      <c r="R143" s="8">
        <v>3</v>
      </c>
      <c r="S143" s="8">
        <v>0</v>
      </c>
      <c r="T143" s="8">
        <v>2</v>
      </c>
      <c r="U143" s="8">
        <v>8</v>
      </c>
      <c r="V143" s="8">
        <v>10</v>
      </c>
      <c r="W143" s="8"/>
      <c r="X143" s="8"/>
      <c r="Y143" s="3">
        <f>SUMIF(E142:W142,"&gt;0",E143:W143)</f>
        <v>71</v>
      </c>
      <c r="Z143" s="4"/>
      <c r="AA143" s="2"/>
    </row>
    <row r="144" spans="1:27" hidden="1">
      <c r="A144" s="2"/>
      <c r="B144" s="5">
        <v>3</v>
      </c>
      <c r="C144" s="6" t="s">
        <v>3</v>
      </c>
      <c r="D144" s="7" t="s">
        <v>113</v>
      </c>
      <c r="E144" s="8">
        <v>1</v>
      </c>
      <c r="F144" s="8">
        <v>10</v>
      </c>
      <c r="G144" s="8">
        <v>8</v>
      </c>
      <c r="H144" s="8">
        <v>10</v>
      </c>
      <c r="I144" s="8">
        <v>6</v>
      </c>
      <c r="J144" s="8">
        <v>0</v>
      </c>
      <c r="K144" s="8">
        <v>0</v>
      </c>
      <c r="L144" s="8">
        <v>8</v>
      </c>
      <c r="M144" s="8">
        <v>5</v>
      </c>
      <c r="N144" s="8">
        <v>3</v>
      </c>
      <c r="O144" s="8">
        <v>6</v>
      </c>
      <c r="P144" s="8">
        <v>0</v>
      </c>
      <c r="Q144" s="8">
        <v>0</v>
      </c>
      <c r="R144" s="8">
        <v>0</v>
      </c>
      <c r="S144" s="8">
        <v>0</v>
      </c>
      <c r="T144" s="8">
        <v>6</v>
      </c>
      <c r="U144" s="8">
        <v>6</v>
      </c>
      <c r="V144" s="8">
        <v>6</v>
      </c>
      <c r="W144" s="8"/>
      <c r="X144" s="8"/>
      <c r="Y144" s="3"/>
      <c r="Z144" s="4"/>
      <c r="AA144" s="2"/>
    </row>
    <row r="145" spans="1:27" hidden="1">
      <c r="A145" s="2"/>
      <c r="B145" s="5">
        <v>4</v>
      </c>
      <c r="C145" s="6" t="s">
        <v>92</v>
      </c>
      <c r="D145" s="7" t="s">
        <v>113</v>
      </c>
      <c r="E145" s="8">
        <v>0</v>
      </c>
      <c r="F145" s="8">
        <v>8</v>
      </c>
      <c r="G145" s="8">
        <v>6</v>
      </c>
      <c r="H145" s="8">
        <v>5</v>
      </c>
      <c r="I145" s="8">
        <v>5</v>
      </c>
      <c r="J145" s="8">
        <v>8</v>
      </c>
      <c r="K145" s="8">
        <v>10</v>
      </c>
      <c r="L145" s="8">
        <v>4</v>
      </c>
      <c r="M145" s="8">
        <v>0</v>
      </c>
      <c r="N145" s="8">
        <v>2</v>
      </c>
      <c r="O145" s="8">
        <v>1</v>
      </c>
      <c r="P145" s="8">
        <v>6</v>
      </c>
      <c r="Q145" s="8">
        <v>3</v>
      </c>
      <c r="R145" s="8">
        <v>6</v>
      </c>
      <c r="S145" s="8">
        <v>0</v>
      </c>
      <c r="T145" s="8">
        <v>8</v>
      </c>
      <c r="U145" s="8">
        <v>3</v>
      </c>
      <c r="V145" s="8">
        <v>0</v>
      </c>
      <c r="W145" s="8"/>
      <c r="X145" s="8"/>
      <c r="Y145" s="3"/>
      <c r="Z145" s="4"/>
      <c r="AA145" s="2"/>
    </row>
    <row r="146" spans="1:27" hidden="1">
      <c r="A146" s="2"/>
      <c r="B146" s="5">
        <v>5</v>
      </c>
      <c r="C146" s="6" t="s">
        <v>11</v>
      </c>
      <c r="D146" s="7" t="s">
        <v>102</v>
      </c>
      <c r="E146" s="8">
        <v>5</v>
      </c>
      <c r="F146" s="8">
        <v>1</v>
      </c>
      <c r="G146" s="8">
        <v>0</v>
      </c>
      <c r="H146" s="8">
        <v>0</v>
      </c>
      <c r="I146" s="8">
        <v>3</v>
      </c>
      <c r="J146" s="8">
        <v>0</v>
      </c>
      <c r="K146" s="8">
        <v>0</v>
      </c>
      <c r="L146" s="8">
        <v>1</v>
      </c>
      <c r="M146" s="8">
        <v>3</v>
      </c>
      <c r="N146" s="8">
        <v>0</v>
      </c>
      <c r="O146" s="8">
        <v>5</v>
      </c>
      <c r="P146" s="8">
        <v>0</v>
      </c>
      <c r="Q146" s="8">
        <v>5</v>
      </c>
      <c r="R146" s="8">
        <v>5</v>
      </c>
      <c r="S146" s="8">
        <v>10</v>
      </c>
      <c r="T146" s="8">
        <v>10</v>
      </c>
      <c r="U146" s="8">
        <v>5</v>
      </c>
      <c r="V146" s="8">
        <v>8</v>
      </c>
      <c r="W146" s="8"/>
      <c r="X146" s="8"/>
      <c r="Y146" s="3"/>
      <c r="Z146" s="4"/>
      <c r="AA146" s="2"/>
    </row>
    <row r="147" spans="1:27" hidden="1">
      <c r="A147" s="2"/>
      <c r="B147" s="5">
        <v>6</v>
      </c>
      <c r="C147" s="6" t="s">
        <v>26</v>
      </c>
      <c r="D147" s="7" t="s">
        <v>62</v>
      </c>
      <c r="E147" s="8">
        <v>8</v>
      </c>
      <c r="F147" s="8">
        <v>3</v>
      </c>
      <c r="G147" s="8">
        <v>5</v>
      </c>
      <c r="H147" s="8">
        <v>0</v>
      </c>
      <c r="I147" s="8">
        <v>4</v>
      </c>
      <c r="J147" s="8">
        <v>0</v>
      </c>
      <c r="K147" s="8">
        <v>8</v>
      </c>
      <c r="L147" s="8">
        <v>0</v>
      </c>
      <c r="M147" s="8">
        <v>8</v>
      </c>
      <c r="N147" s="8">
        <v>5</v>
      </c>
      <c r="O147" s="8">
        <v>0</v>
      </c>
      <c r="P147" s="8">
        <v>0</v>
      </c>
      <c r="Q147" s="8">
        <v>8</v>
      </c>
      <c r="R147" s="8">
        <v>4</v>
      </c>
      <c r="S147" s="8">
        <v>3</v>
      </c>
      <c r="T147" s="8">
        <v>0</v>
      </c>
      <c r="U147" s="8">
        <v>4</v>
      </c>
      <c r="V147" s="8">
        <v>0</v>
      </c>
      <c r="W147" s="8"/>
      <c r="X147" s="8"/>
      <c r="Y147" s="3"/>
      <c r="Z147" s="4"/>
      <c r="AA147" s="2"/>
    </row>
    <row r="148" spans="1:27" hidden="1">
      <c r="A148" s="2"/>
      <c r="B148" s="5">
        <v>7</v>
      </c>
      <c r="C148" s="6" t="s">
        <v>104</v>
      </c>
      <c r="D148" s="7" t="s">
        <v>114</v>
      </c>
      <c r="E148" s="8">
        <v>4</v>
      </c>
      <c r="F148" s="8">
        <v>6</v>
      </c>
      <c r="G148" s="8">
        <v>4</v>
      </c>
      <c r="H148" s="8">
        <v>0</v>
      </c>
      <c r="I148" s="8">
        <v>0</v>
      </c>
      <c r="J148" s="8">
        <v>1</v>
      </c>
      <c r="K148" s="8">
        <v>0</v>
      </c>
      <c r="L148" s="8">
        <v>5</v>
      </c>
      <c r="M148" s="8">
        <v>4</v>
      </c>
      <c r="N148" s="8">
        <v>4</v>
      </c>
      <c r="O148" s="8">
        <v>10</v>
      </c>
      <c r="P148" s="8">
        <v>5</v>
      </c>
      <c r="Q148" s="8">
        <v>0</v>
      </c>
      <c r="R148" s="8">
        <v>8</v>
      </c>
      <c r="S148" s="8">
        <v>0</v>
      </c>
      <c r="T148" s="8">
        <v>0</v>
      </c>
      <c r="U148" s="8">
        <v>0</v>
      </c>
      <c r="V148" s="8">
        <v>2</v>
      </c>
      <c r="W148" s="8"/>
      <c r="X148" s="8"/>
      <c r="Y148" s="3"/>
      <c r="Z148" s="4"/>
      <c r="AA148" s="2"/>
    </row>
    <row r="149" spans="1:27" hidden="1">
      <c r="A149" s="2"/>
      <c r="B149" s="5">
        <v>8</v>
      </c>
      <c r="C149" s="6" t="s">
        <v>107</v>
      </c>
      <c r="D149" s="7" t="s">
        <v>115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4</v>
      </c>
      <c r="K149" s="8">
        <v>1</v>
      </c>
      <c r="L149" s="8">
        <v>0</v>
      </c>
      <c r="M149" s="8">
        <v>0</v>
      </c>
      <c r="N149" s="8">
        <v>1</v>
      </c>
      <c r="O149" s="8">
        <v>0</v>
      </c>
      <c r="P149" s="8">
        <v>3</v>
      </c>
      <c r="Q149" s="8">
        <v>4</v>
      </c>
      <c r="R149" s="8">
        <v>10</v>
      </c>
      <c r="S149" s="8">
        <v>4</v>
      </c>
      <c r="T149" s="8">
        <v>3</v>
      </c>
      <c r="U149" s="8">
        <v>0</v>
      </c>
      <c r="V149" s="8">
        <v>5</v>
      </c>
      <c r="W149" s="8"/>
      <c r="X149" s="8"/>
      <c r="Y149" s="3"/>
      <c r="Z149" s="4"/>
      <c r="AA149" s="2"/>
    </row>
    <row r="150" spans="1:27" hidden="1">
      <c r="A150" s="2"/>
      <c r="B150" s="5">
        <v>9</v>
      </c>
      <c r="C150" s="6" t="s">
        <v>15</v>
      </c>
      <c r="D150" s="7" t="s">
        <v>116</v>
      </c>
      <c r="E150" s="8">
        <v>0</v>
      </c>
      <c r="F150" s="8">
        <v>5</v>
      </c>
      <c r="G150" s="8">
        <v>3</v>
      </c>
      <c r="H150" s="8">
        <v>1</v>
      </c>
      <c r="I150" s="8">
        <v>0</v>
      </c>
      <c r="J150" s="8">
        <v>0</v>
      </c>
      <c r="K150" s="8">
        <v>3</v>
      </c>
      <c r="L150" s="8">
        <v>6</v>
      </c>
      <c r="M150" s="8">
        <v>2</v>
      </c>
      <c r="N150" s="8">
        <v>0</v>
      </c>
      <c r="O150" s="8">
        <v>2</v>
      </c>
      <c r="P150" s="8">
        <v>4</v>
      </c>
      <c r="Q150" s="8">
        <v>0</v>
      </c>
      <c r="R150" s="8">
        <v>0</v>
      </c>
      <c r="S150" s="8">
        <v>0</v>
      </c>
      <c r="T150" s="8">
        <v>4</v>
      </c>
      <c r="U150" s="8">
        <v>0</v>
      </c>
      <c r="V150" s="8">
        <v>1</v>
      </c>
      <c r="W150" s="8"/>
      <c r="X150" s="8"/>
      <c r="Y150" s="3"/>
      <c r="Z150" s="4"/>
      <c r="AA150" s="2"/>
    </row>
    <row r="151" spans="1:27" hidden="1">
      <c r="A151" s="2"/>
      <c r="B151" s="5">
        <v>10</v>
      </c>
      <c r="C151" s="6" t="s">
        <v>54</v>
      </c>
      <c r="D151" s="7" t="s">
        <v>117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5</v>
      </c>
      <c r="L151" s="8">
        <v>0</v>
      </c>
      <c r="M151" s="8">
        <v>0</v>
      </c>
      <c r="N151" s="8">
        <v>0</v>
      </c>
      <c r="O151" s="8">
        <v>8</v>
      </c>
      <c r="P151" s="8">
        <v>2</v>
      </c>
      <c r="Q151" s="8">
        <v>0</v>
      </c>
      <c r="R151" s="8">
        <v>0</v>
      </c>
      <c r="S151" s="8">
        <v>5</v>
      </c>
      <c r="T151" s="8">
        <v>0</v>
      </c>
      <c r="U151" s="8">
        <v>2</v>
      </c>
      <c r="V151" s="8">
        <v>3</v>
      </c>
      <c r="W151" s="8"/>
      <c r="X151" s="8"/>
      <c r="Y151" s="3"/>
      <c r="Z151" s="4"/>
      <c r="AA151" s="2"/>
    </row>
    <row r="152" spans="1:27" hidden="1">
      <c r="A152" s="2"/>
      <c r="B152" s="5">
        <v>11</v>
      </c>
      <c r="C152" s="6" t="s">
        <v>19</v>
      </c>
      <c r="D152" s="7" t="s">
        <v>105</v>
      </c>
      <c r="E152" s="8">
        <v>0</v>
      </c>
      <c r="F152" s="8">
        <v>2</v>
      </c>
      <c r="G152" s="8">
        <v>2</v>
      </c>
      <c r="H152" s="8">
        <v>4</v>
      </c>
      <c r="I152" s="8">
        <v>2</v>
      </c>
      <c r="J152" s="8">
        <v>5</v>
      </c>
      <c r="K152" s="8">
        <v>0</v>
      </c>
      <c r="L152" s="8">
        <v>3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1</v>
      </c>
      <c r="S152" s="8">
        <v>0</v>
      </c>
      <c r="T152" s="8">
        <v>1</v>
      </c>
      <c r="U152" s="8">
        <v>0</v>
      </c>
      <c r="V152" s="8">
        <v>0</v>
      </c>
      <c r="W152" s="8"/>
      <c r="X152" s="8"/>
      <c r="Y152" s="3"/>
      <c r="Z152" s="4"/>
      <c r="AA152" s="2"/>
    </row>
    <row r="153" spans="1:27" hidden="1">
      <c r="A153" s="2"/>
      <c r="B153" s="5">
        <v>12</v>
      </c>
      <c r="C153" s="6" t="s">
        <v>118</v>
      </c>
      <c r="D153" s="7" t="s">
        <v>89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2</v>
      </c>
      <c r="M153" s="8">
        <v>0</v>
      </c>
      <c r="N153" s="8">
        <v>8</v>
      </c>
      <c r="O153" s="8">
        <v>3</v>
      </c>
      <c r="P153" s="8">
        <v>0</v>
      </c>
      <c r="Q153" s="8">
        <v>0</v>
      </c>
      <c r="R153" s="8">
        <v>0</v>
      </c>
      <c r="S153" s="8">
        <v>0</v>
      </c>
      <c r="T153" s="8">
        <v>5</v>
      </c>
      <c r="U153" s="8">
        <v>1</v>
      </c>
      <c r="V153" s="8">
        <v>0</v>
      </c>
      <c r="W153" s="8"/>
      <c r="X153" s="8"/>
      <c r="Y153" s="3"/>
      <c r="Z153" s="4"/>
      <c r="AA153" s="2"/>
    </row>
    <row r="154" spans="1:27" hidden="1">
      <c r="A154" s="2"/>
      <c r="B154" s="5">
        <v>13</v>
      </c>
      <c r="C154" s="6" t="s">
        <v>93</v>
      </c>
      <c r="D154" s="7" t="s">
        <v>18</v>
      </c>
      <c r="E154" s="8">
        <v>6</v>
      </c>
      <c r="F154" s="8">
        <v>0</v>
      </c>
      <c r="G154" s="8">
        <v>1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8</v>
      </c>
      <c r="T154" s="8">
        <v>0</v>
      </c>
      <c r="U154" s="8">
        <v>0</v>
      </c>
      <c r="V154" s="8">
        <v>0</v>
      </c>
      <c r="W154" s="8"/>
      <c r="X154" s="8"/>
      <c r="Y154" s="3"/>
      <c r="Z154" s="4"/>
      <c r="AA154" s="2"/>
    </row>
    <row r="155" spans="1:27" hidden="1">
      <c r="A155" s="2"/>
      <c r="B155" s="5">
        <v>14</v>
      </c>
      <c r="C155" s="6" t="s">
        <v>7</v>
      </c>
      <c r="D155" s="7" t="s">
        <v>68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3</v>
      </c>
      <c r="K155" s="8">
        <v>2</v>
      </c>
      <c r="L155" s="8">
        <v>0</v>
      </c>
      <c r="M155" s="8">
        <v>6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/>
      <c r="X155" s="8"/>
      <c r="Y155" s="3"/>
      <c r="Z155" s="4"/>
      <c r="AA155" s="2"/>
    </row>
    <row r="156" spans="1:27" hidden="1">
      <c r="A156" s="2"/>
      <c r="B156" s="5">
        <v>15</v>
      </c>
      <c r="C156" s="6" t="s">
        <v>109</v>
      </c>
      <c r="D156" s="7" t="s">
        <v>69</v>
      </c>
      <c r="E156" s="8">
        <v>3</v>
      </c>
      <c r="F156" s="8">
        <v>0</v>
      </c>
      <c r="G156" s="8">
        <v>0</v>
      </c>
      <c r="H156" s="8">
        <v>2</v>
      </c>
      <c r="I156" s="8">
        <v>0</v>
      </c>
      <c r="J156" s="8">
        <v>2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/>
      <c r="X156" s="8"/>
      <c r="Y156" s="3"/>
      <c r="Z156" s="4"/>
      <c r="AA156" s="2"/>
    </row>
    <row r="157" spans="1:27" hidden="1">
      <c r="A157" s="2"/>
      <c r="B157" s="5">
        <v>16</v>
      </c>
      <c r="C157" s="6" t="s">
        <v>13</v>
      </c>
      <c r="D157" s="7" t="s">
        <v>106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6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2</v>
      </c>
      <c r="T157" s="8">
        <v>0</v>
      </c>
      <c r="U157" s="8">
        <v>0</v>
      </c>
      <c r="V157" s="8">
        <v>0</v>
      </c>
      <c r="W157" s="8"/>
      <c r="X157" s="8"/>
      <c r="Y157" s="3"/>
      <c r="Z157" s="4"/>
      <c r="AA157" s="2"/>
    </row>
    <row r="158" spans="1:27" hidden="1">
      <c r="A158" s="2"/>
      <c r="B158" s="5">
        <v>17</v>
      </c>
      <c r="C158" s="6" t="s">
        <v>119</v>
      </c>
      <c r="D158" s="7" t="s">
        <v>31</v>
      </c>
      <c r="E158" s="8">
        <v>2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2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/>
      <c r="X158" s="8"/>
      <c r="Y158" s="3"/>
      <c r="Z158" s="4"/>
      <c r="AA158" s="2"/>
    </row>
    <row r="159" spans="1:27" hidden="1">
      <c r="A159" s="2"/>
      <c r="B159" s="5">
        <v>18</v>
      </c>
      <c r="C159" s="6" t="s">
        <v>17</v>
      </c>
      <c r="D159" s="7" t="s">
        <v>33</v>
      </c>
      <c r="E159" s="8">
        <v>0</v>
      </c>
      <c r="F159" s="8">
        <v>0</v>
      </c>
      <c r="G159" s="8">
        <v>0</v>
      </c>
      <c r="H159" s="8">
        <v>3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/>
      <c r="X159" s="8"/>
      <c r="Y159" s="3"/>
      <c r="Z159" s="4"/>
      <c r="AA159" s="2"/>
    </row>
    <row r="160" spans="1:27" hidden="1">
      <c r="A160" s="2"/>
      <c r="B160" s="5">
        <v>19</v>
      </c>
      <c r="C160" s="6" t="s">
        <v>22</v>
      </c>
      <c r="D160" s="7" t="s">
        <v>38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/>
      <c r="X160" s="8"/>
      <c r="Y160" s="3"/>
      <c r="Z160" s="4"/>
      <c r="AA160" s="2"/>
    </row>
    <row r="161" spans="1:27" hidden="1">
      <c r="A161" s="2"/>
      <c r="B161" s="5">
        <v>20</v>
      </c>
      <c r="C161" s="6" t="s">
        <v>108</v>
      </c>
      <c r="D161" s="7" t="s">
        <v>38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/>
      <c r="X161" s="8"/>
      <c r="Y161" s="3"/>
      <c r="Z161" s="4"/>
      <c r="AA161" s="2"/>
    </row>
    <row r="162" spans="1:27" hidden="1">
      <c r="A162" s="2"/>
      <c r="B162" s="5">
        <v>21</v>
      </c>
      <c r="C162" s="6" t="s">
        <v>32</v>
      </c>
      <c r="D162" s="7" t="s">
        <v>38</v>
      </c>
      <c r="E162" s="8">
        <v>0</v>
      </c>
      <c r="F162" s="8">
        <v>0</v>
      </c>
      <c r="G162" s="8">
        <v>0</v>
      </c>
      <c r="H162" s="8">
        <v>0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3"/>
      <c r="Z162" s="4"/>
      <c r="AA162" s="2"/>
    </row>
    <row r="163" spans="1:27" hidden="1">
      <c r="A163" s="2"/>
      <c r="B163" s="5">
        <v>22</v>
      </c>
      <c r="C163" s="6" t="s">
        <v>79</v>
      </c>
      <c r="D163" s="7" t="s">
        <v>38</v>
      </c>
      <c r="E163" s="8">
        <v>0</v>
      </c>
      <c r="F163" s="8">
        <v>0</v>
      </c>
      <c r="G163" s="8">
        <v>0</v>
      </c>
      <c r="H163" s="8">
        <v>0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3"/>
      <c r="Z163" s="4"/>
      <c r="AA163" s="2"/>
    </row>
    <row r="164" spans="1:27">
      <c r="A164" s="2"/>
      <c r="B164" s="2"/>
      <c r="C164" s="2"/>
      <c r="D164" s="2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3"/>
      <c r="Z164" s="4"/>
      <c r="AA164" s="2"/>
    </row>
    <row r="165" spans="1:27">
      <c r="A165" s="2"/>
      <c r="B165" s="2"/>
      <c r="C165" s="2">
        <v>2009</v>
      </c>
      <c r="D165" s="2"/>
      <c r="E165" s="8">
        <v>1</v>
      </c>
      <c r="F165" s="8">
        <v>2</v>
      </c>
      <c r="G165" s="8">
        <v>3</v>
      </c>
      <c r="H165" s="8">
        <v>4</v>
      </c>
      <c r="I165" s="8">
        <v>5</v>
      </c>
      <c r="J165" s="8">
        <v>6</v>
      </c>
      <c r="K165" s="8">
        <v>7</v>
      </c>
      <c r="L165" s="8">
        <v>8</v>
      </c>
      <c r="M165" s="8">
        <v>9</v>
      </c>
      <c r="N165" s="8">
        <v>10</v>
      </c>
      <c r="O165" s="8">
        <v>11</v>
      </c>
      <c r="P165" s="8">
        <v>12</v>
      </c>
      <c r="Q165" s="8">
        <v>13</v>
      </c>
      <c r="R165" s="8">
        <v>14</v>
      </c>
      <c r="S165" s="8">
        <v>15</v>
      </c>
      <c r="T165" s="8">
        <v>16</v>
      </c>
      <c r="U165" s="8">
        <v>17</v>
      </c>
      <c r="V165" s="8">
        <v>18</v>
      </c>
      <c r="W165" s="8">
        <v>19</v>
      </c>
      <c r="X165" s="8"/>
      <c r="Y165" s="3"/>
      <c r="Z165" s="4"/>
      <c r="AA165" s="2"/>
    </row>
    <row r="166" spans="1:27">
      <c r="A166" s="2"/>
      <c r="B166" s="5">
        <v>1</v>
      </c>
      <c r="C166" s="6" t="s">
        <v>17</v>
      </c>
      <c r="D166" s="7" t="s">
        <v>120</v>
      </c>
      <c r="E166" s="8">
        <v>10</v>
      </c>
      <c r="F166" s="8">
        <v>5</v>
      </c>
      <c r="G166" s="8">
        <v>6</v>
      </c>
      <c r="H166" s="8">
        <v>10</v>
      </c>
      <c r="I166" s="8">
        <v>10</v>
      </c>
      <c r="J166" s="8">
        <v>10</v>
      </c>
      <c r="K166" s="8">
        <v>10</v>
      </c>
      <c r="L166" s="8">
        <v>3</v>
      </c>
      <c r="M166" s="8">
        <v>4</v>
      </c>
      <c r="N166" s="8">
        <v>2</v>
      </c>
      <c r="O166" s="8">
        <v>2</v>
      </c>
      <c r="P166" s="8">
        <v>0</v>
      </c>
      <c r="Q166" s="8">
        <v>8</v>
      </c>
      <c r="R166" s="8">
        <v>4</v>
      </c>
      <c r="S166" s="8">
        <v>1</v>
      </c>
      <c r="T166" s="8">
        <v>4</v>
      </c>
      <c r="U166" s="8">
        <v>6</v>
      </c>
      <c r="V166" s="8"/>
      <c r="W166" s="8"/>
      <c r="X166" s="8"/>
      <c r="Y166" s="3">
        <f>SUMIF(E167:W167,"&gt;0",E166:W166)</f>
        <v>66</v>
      </c>
      <c r="Z166" s="4"/>
      <c r="AA166" s="2"/>
    </row>
    <row r="167" spans="1:27">
      <c r="A167" s="2"/>
      <c r="B167" s="5">
        <v>2</v>
      </c>
      <c r="C167" s="6" t="s">
        <v>107</v>
      </c>
      <c r="D167" s="7" t="s">
        <v>121</v>
      </c>
      <c r="E167" s="8">
        <v>0</v>
      </c>
      <c r="F167" s="8">
        <v>0</v>
      </c>
      <c r="G167" s="8">
        <v>10</v>
      </c>
      <c r="H167" s="8">
        <v>8</v>
      </c>
      <c r="I167" s="8">
        <v>5</v>
      </c>
      <c r="J167" s="8">
        <v>0</v>
      </c>
      <c r="K167" s="8">
        <v>6</v>
      </c>
      <c r="L167" s="8">
        <v>10</v>
      </c>
      <c r="M167" s="8">
        <v>8</v>
      </c>
      <c r="N167" s="8">
        <v>0</v>
      </c>
      <c r="O167" s="8">
        <v>0</v>
      </c>
      <c r="P167" s="8">
        <v>6</v>
      </c>
      <c r="Q167" s="8">
        <v>1</v>
      </c>
      <c r="R167" s="8">
        <v>5</v>
      </c>
      <c r="S167" s="8">
        <v>10</v>
      </c>
      <c r="T167" s="8">
        <v>5</v>
      </c>
      <c r="U167" s="8">
        <v>10</v>
      </c>
      <c r="V167" s="8"/>
      <c r="W167" s="8"/>
      <c r="X167" s="8"/>
      <c r="Y167" s="3">
        <f>SUMIF(E166:W166,"&gt;0",E167:W167)</f>
        <v>78</v>
      </c>
      <c r="Z167" s="4"/>
      <c r="AA167" s="2"/>
    </row>
    <row r="168" spans="1:27" hidden="1">
      <c r="A168" s="2"/>
      <c r="B168" s="5">
        <v>3</v>
      </c>
      <c r="C168" s="6" t="s">
        <v>7</v>
      </c>
      <c r="D168" s="7" t="s">
        <v>122</v>
      </c>
      <c r="E168" s="8">
        <v>8</v>
      </c>
      <c r="F168" s="8">
        <v>2</v>
      </c>
      <c r="G168" s="8">
        <v>5</v>
      </c>
      <c r="H168" s="8">
        <v>4</v>
      </c>
      <c r="I168" s="8">
        <v>8</v>
      </c>
      <c r="J168" s="8">
        <v>8</v>
      </c>
      <c r="K168" s="8">
        <v>0</v>
      </c>
      <c r="L168" s="8">
        <v>6</v>
      </c>
      <c r="M168" s="8">
        <v>3</v>
      </c>
      <c r="N168" s="8">
        <v>0</v>
      </c>
      <c r="O168" s="8">
        <v>10</v>
      </c>
      <c r="P168" s="8">
        <v>2</v>
      </c>
      <c r="Q168" s="8">
        <v>10</v>
      </c>
      <c r="R168" s="8">
        <v>3</v>
      </c>
      <c r="S168" s="8">
        <v>2</v>
      </c>
      <c r="T168" s="8">
        <v>1</v>
      </c>
      <c r="U168" s="8">
        <v>5</v>
      </c>
      <c r="V168" s="8"/>
      <c r="W168" s="8"/>
      <c r="X168" s="8"/>
      <c r="Y168" s="3"/>
      <c r="Z168" s="4"/>
      <c r="AA168" s="2"/>
    </row>
    <row r="169" spans="1:27" hidden="1">
      <c r="A169" s="2"/>
      <c r="B169" s="5">
        <v>4</v>
      </c>
      <c r="C169" s="6" t="s">
        <v>19</v>
      </c>
      <c r="D169" s="7" t="s">
        <v>123</v>
      </c>
      <c r="E169" s="8">
        <v>0</v>
      </c>
      <c r="F169" s="8" t="s">
        <v>124</v>
      </c>
      <c r="G169" s="8">
        <v>8</v>
      </c>
      <c r="H169" s="8">
        <v>0</v>
      </c>
      <c r="I169" s="8">
        <v>6</v>
      </c>
      <c r="J169" s="8">
        <v>4</v>
      </c>
      <c r="K169" s="8">
        <v>8</v>
      </c>
      <c r="L169" s="8">
        <v>8</v>
      </c>
      <c r="M169" s="8">
        <v>10</v>
      </c>
      <c r="N169" s="8">
        <v>6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10</v>
      </c>
      <c r="U169" s="8">
        <v>8</v>
      </c>
      <c r="V169" s="8"/>
      <c r="W169" s="8"/>
      <c r="X169" s="8"/>
      <c r="Y169" s="3"/>
      <c r="Z169" s="4"/>
      <c r="AA169" s="2"/>
    </row>
    <row r="170" spans="1:27" hidden="1">
      <c r="A170" s="2"/>
      <c r="B170" s="5">
        <v>5</v>
      </c>
      <c r="C170" s="6" t="s">
        <v>99</v>
      </c>
      <c r="D170" s="7" t="s">
        <v>125</v>
      </c>
      <c r="E170" s="8">
        <v>0</v>
      </c>
      <c r="F170" s="8">
        <v>1</v>
      </c>
      <c r="G170" s="8">
        <v>3</v>
      </c>
      <c r="H170" s="8">
        <v>5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10</v>
      </c>
      <c r="O170" s="8">
        <v>8</v>
      </c>
      <c r="P170" s="8">
        <v>0</v>
      </c>
      <c r="Q170" s="8">
        <v>0</v>
      </c>
      <c r="R170" s="8">
        <v>10</v>
      </c>
      <c r="S170" s="8">
        <v>6</v>
      </c>
      <c r="T170" s="8">
        <v>6</v>
      </c>
      <c r="U170" s="8">
        <v>0</v>
      </c>
      <c r="V170" s="8"/>
      <c r="W170" s="8"/>
      <c r="X170" s="8"/>
      <c r="Y170" s="3"/>
      <c r="Z170" s="4"/>
      <c r="AA170" s="2"/>
    </row>
    <row r="171" spans="1:27" hidden="1">
      <c r="A171" s="2"/>
      <c r="B171" s="5">
        <v>6</v>
      </c>
      <c r="C171" s="6" t="s">
        <v>3</v>
      </c>
      <c r="D171" s="7" t="s">
        <v>126</v>
      </c>
      <c r="E171" s="8">
        <v>0</v>
      </c>
      <c r="F171" s="8">
        <v>0</v>
      </c>
      <c r="G171" s="8">
        <v>0</v>
      </c>
      <c r="H171" s="8">
        <v>3</v>
      </c>
      <c r="I171" s="8">
        <v>0</v>
      </c>
      <c r="J171" s="8">
        <v>6</v>
      </c>
      <c r="K171" s="8">
        <v>0</v>
      </c>
      <c r="L171" s="8">
        <v>1</v>
      </c>
      <c r="M171" s="8">
        <v>0</v>
      </c>
      <c r="N171" s="8">
        <v>8</v>
      </c>
      <c r="O171" s="8">
        <v>6</v>
      </c>
      <c r="P171" s="8">
        <v>10</v>
      </c>
      <c r="Q171" s="8">
        <v>6</v>
      </c>
      <c r="R171" s="8">
        <v>0</v>
      </c>
      <c r="S171" s="8">
        <v>5</v>
      </c>
      <c r="T171" s="8">
        <v>3</v>
      </c>
      <c r="U171" s="8">
        <v>0</v>
      </c>
      <c r="V171" s="8"/>
      <c r="W171" s="8"/>
      <c r="X171" s="8"/>
      <c r="Y171" s="3"/>
      <c r="Z171" s="4"/>
      <c r="AA171" s="2"/>
    </row>
    <row r="172" spans="1:27" hidden="1">
      <c r="A172" s="2"/>
      <c r="B172" s="5">
        <v>7</v>
      </c>
      <c r="C172" s="6" t="s">
        <v>93</v>
      </c>
      <c r="D172" s="7" t="s">
        <v>127</v>
      </c>
      <c r="E172" s="8">
        <v>3</v>
      </c>
      <c r="F172" s="8" t="s">
        <v>128</v>
      </c>
      <c r="G172" s="8">
        <v>0</v>
      </c>
      <c r="H172" s="8">
        <v>0</v>
      </c>
      <c r="I172" s="8">
        <v>1</v>
      </c>
      <c r="J172" s="8">
        <v>3</v>
      </c>
      <c r="K172" s="8">
        <v>4</v>
      </c>
      <c r="L172" s="8">
        <v>4</v>
      </c>
      <c r="M172" s="8">
        <v>5</v>
      </c>
      <c r="N172" s="8">
        <v>5</v>
      </c>
      <c r="O172" s="8">
        <v>4</v>
      </c>
      <c r="P172" s="8">
        <v>1</v>
      </c>
      <c r="Q172" s="8">
        <v>0</v>
      </c>
      <c r="R172" s="8">
        <v>0</v>
      </c>
      <c r="S172" s="8">
        <v>4</v>
      </c>
      <c r="T172" s="8">
        <v>0</v>
      </c>
      <c r="U172" s="8">
        <v>0</v>
      </c>
      <c r="V172" s="8"/>
      <c r="W172" s="8"/>
      <c r="X172" s="8"/>
      <c r="Y172" s="3"/>
      <c r="Z172" s="4"/>
      <c r="AA172" s="2"/>
    </row>
    <row r="173" spans="1:27" hidden="1">
      <c r="A173" s="2"/>
      <c r="B173" s="5">
        <v>8</v>
      </c>
      <c r="C173" s="6" t="s">
        <v>15</v>
      </c>
      <c r="D173" s="7" t="s">
        <v>129</v>
      </c>
      <c r="E173" s="8">
        <v>6</v>
      </c>
      <c r="F173" s="8" t="s">
        <v>130</v>
      </c>
      <c r="G173" s="8">
        <v>0</v>
      </c>
      <c r="H173" s="8">
        <v>6</v>
      </c>
      <c r="I173" s="8">
        <v>0</v>
      </c>
      <c r="J173" s="8">
        <v>0</v>
      </c>
      <c r="K173" s="8">
        <v>5</v>
      </c>
      <c r="L173" s="8">
        <v>2</v>
      </c>
      <c r="M173" s="8">
        <v>0</v>
      </c>
      <c r="N173" s="8">
        <v>1</v>
      </c>
      <c r="O173" s="8">
        <v>0</v>
      </c>
      <c r="P173" s="8">
        <v>0</v>
      </c>
      <c r="Q173" s="8">
        <v>0</v>
      </c>
      <c r="R173" s="8">
        <v>0</v>
      </c>
      <c r="S173" s="8">
        <v>8</v>
      </c>
      <c r="T173" s="8">
        <v>0</v>
      </c>
      <c r="U173" s="8">
        <v>2</v>
      </c>
      <c r="V173" s="8"/>
      <c r="W173" s="8"/>
      <c r="X173" s="8"/>
      <c r="Y173" s="3"/>
      <c r="Z173" s="4"/>
      <c r="AA173" s="2"/>
    </row>
    <row r="174" spans="1:27" hidden="1">
      <c r="A174" s="2"/>
      <c r="B174" s="5">
        <v>9</v>
      </c>
      <c r="C174" s="6" t="s">
        <v>11</v>
      </c>
      <c r="D174" s="7" t="s">
        <v>86</v>
      </c>
      <c r="E174" s="8">
        <v>4</v>
      </c>
      <c r="F174" s="8">
        <v>0</v>
      </c>
      <c r="G174" s="8">
        <v>0</v>
      </c>
      <c r="H174" s="8">
        <v>1</v>
      </c>
      <c r="I174" s="8">
        <v>4</v>
      </c>
      <c r="J174" s="8">
        <v>2</v>
      </c>
      <c r="K174" s="8">
        <v>0</v>
      </c>
      <c r="L174" s="8">
        <v>0</v>
      </c>
      <c r="M174" s="8">
        <v>2</v>
      </c>
      <c r="N174" s="8">
        <v>0</v>
      </c>
      <c r="O174" s="8">
        <v>3</v>
      </c>
      <c r="P174" s="8">
        <v>0</v>
      </c>
      <c r="Q174" s="8">
        <v>4</v>
      </c>
      <c r="R174" s="8">
        <v>6</v>
      </c>
      <c r="S174" s="8">
        <v>0</v>
      </c>
      <c r="T174" s="8">
        <v>0</v>
      </c>
      <c r="U174" s="8">
        <v>0</v>
      </c>
      <c r="V174" s="8"/>
      <c r="W174" s="8"/>
      <c r="X174" s="8"/>
      <c r="Y174" s="3"/>
      <c r="Z174" s="4"/>
      <c r="AA174" s="2"/>
    </row>
    <row r="175" spans="1:27" hidden="1">
      <c r="A175" s="2"/>
      <c r="B175" s="5">
        <v>10</v>
      </c>
      <c r="C175" s="6" t="s">
        <v>54</v>
      </c>
      <c r="D175" s="7" t="s">
        <v>49</v>
      </c>
      <c r="E175" s="8">
        <v>5</v>
      </c>
      <c r="F175" s="8">
        <v>3</v>
      </c>
      <c r="G175" s="8">
        <v>2</v>
      </c>
      <c r="H175" s="8">
        <v>2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8</v>
      </c>
      <c r="S175" s="8">
        <v>0</v>
      </c>
      <c r="T175" s="8"/>
      <c r="U175" s="8"/>
      <c r="V175" s="8"/>
      <c r="W175" s="8"/>
      <c r="X175" s="8"/>
      <c r="Y175" s="3"/>
      <c r="Z175" s="4"/>
      <c r="AA175" s="2"/>
    </row>
    <row r="176" spans="1:27" hidden="1">
      <c r="A176" s="2"/>
      <c r="B176" s="5">
        <v>11</v>
      </c>
      <c r="C176" s="6" t="s">
        <v>51</v>
      </c>
      <c r="D176" s="7" t="s">
        <v>50</v>
      </c>
      <c r="E176" s="8">
        <v>0</v>
      </c>
      <c r="F176" s="8">
        <v>0</v>
      </c>
      <c r="G176" s="8">
        <v>0</v>
      </c>
      <c r="H176" s="8">
        <v>0</v>
      </c>
      <c r="I176" s="8">
        <v>3</v>
      </c>
      <c r="J176" s="8">
        <v>5</v>
      </c>
      <c r="K176" s="8">
        <v>3</v>
      </c>
      <c r="L176" s="8">
        <v>5</v>
      </c>
      <c r="M176" s="8">
        <v>6</v>
      </c>
      <c r="N176" s="8">
        <v>0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3"/>
      <c r="Z176" s="4"/>
      <c r="AA176" s="2"/>
    </row>
    <row r="177" spans="1:27" hidden="1">
      <c r="A177" s="2"/>
      <c r="B177" s="5">
        <v>12</v>
      </c>
      <c r="C177" s="6" t="s">
        <v>104</v>
      </c>
      <c r="D177" s="7" t="s">
        <v>50</v>
      </c>
      <c r="E177" s="8">
        <v>0</v>
      </c>
      <c r="F177" s="8">
        <v>0</v>
      </c>
      <c r="G177" s="8">
        <v>4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4</v>
      </c>
      <c r="O177" s="8">
        <v>5</v>
      </c>
      <c r="P177" s="8">
        <v>3</v>
      </c>
      <c r="Q177" s="8">
        <v>3</v>
      </c>
      <c r="R177" s="8">
        <v>2</v>
      </c>
      <c r="S177" s="8">
        <v>0</v>
      </c>
      <c r="T177" s="8">
        <v>0</v>
      </c>
      <c r="U177" s="8">
        <v>0</v>
      </c>
      <c r="V177" s="8"/>
      <c r="W177" s="8"/>
      <c r="X177" s="8"/>
      <c r="Y177" s="3"/>
      <c r="Z177" s="4"/>
      <c r="AA177" s="2"/>
    </row>
    <row r="178" spans="1:27" hidden="1">
      <c r="A178" s="2"/>
      <c r="B178" s="5">
        <v>13</v>
      </c>
      <c r="C178" s="6" t="s">
        <v>26</v>
      </c>
      <c r="D178" s="7" t="s">
        <v>89</v>
      </c>
      <c r="E178" s="8">
        <v>0</v>
      </c>
      <c r="F178" s="8">
        <v>4</v>
      </c>
      <c r="G178" s="8">
        <v>0</v>
      </c>
      <c r="H178" s="8">
        <v>0</v>
      </c>
      <c r="I178" s="8">
        <v>2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4</v>
      </c>
      <c r="Q178" s="8">
        <v>2</v>
      </c>
      <c r="R178" s="8">
        <v>0</v>
      </c>
      <c r="S178" s="8">
        <v>3</v>
      </c>
      <c r="T178" s="8">
        <v>0</v>
      </c>
      <c r="U178" s="8">
        <v>4</v>
      </c>
      <c r="V178" s="8"/>
      <c r="W178" s="8"/>
      <c r="X178" s="8"/>
      <c r="Y178" s="3"/>
      <c r="Z178" s="4"/>
      <c r="AA178" s="2"/>
    </row>
    <row r="179" spans="1:27" hidden="1">
      <c r="A179" s="2"/>
      <c r="B179" s="5">
        <v>14</v>
      </c>
      <c r="C179" s="6" t="s">
        <v>92</v>
      </c>
      <c r="D179" s="7" t="s">
        <v>18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2</v>
      </c>
      <c r="L179" s="8">
        <v>0</v>
      </c>
      <c r="M179" s="8">
        <v>0</v>
      </c>
      <c r="N179" s="8">
        <v>0</v>
      </c>
      <c r="O179" s="8">
        <v>1</v>
      </c>
      <c r="P179" s="8">
        <v>5</v>
      </c>
      <c r="Q179" s="8">
        <v>0</v>
      </c>
      <c r="R179" s="8">
        <v>1</v>
      </c>
      <c r="S179" s="8">
        <v>0</v>
      </c>
      <c r="T179" s="8">
        <v>8</v>
      </c>
      <c r="U179" s="8">
        <v>0</v>
      </c>
      <c r="V179" s="8"/>
      <c r="W179" s="8"/>
      <c r="X179" s="8"/>
      <c r="Y179" s="3"/>
      <c r="Z179" s="4"/>
      <c r="AA179" s="2"/>
    </row>
    <row r="180" spans="1:27" hidden="1">
      <c r="A180" s="2"/>
      <c r="B180" s="5">
        <v>15</v>
      </c>
      <c r="C180" s="6" t="s">
        <v>22</v>
      </c>
      <c r="D180" s="7" t="s">
        <v>106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8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/>
      <c r="W180" s="8"/>
      <c r="X180" s="8"/>
      <c r="Y180" s="3"/>
      <c r="Z180" s="4"/>
      <c r="AA180" s="2"/>
    </row>
    <row r="181" spans="1:27" hidden="1">
      <c r="A181" s="2"/>
      <c r="B181" s="5">
        <v>16</v>
      </c>
      <c r="C181" s="6" t="s">
        <v>131</v>
      </c>
      <c r="D181" s="7" t="s">
        <v>27</v>
      </c>
      <c r="E181" s="8">
        <v>2</v>
      </c>
      <c r="F181" s="8">
        <v>0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2</v>
      </c>
      <c r="U181" s="8">
        <v>1</v>
      </c>
      <c r="V181" s="8"/>
      <c r="W181" s="8"/>
      <c r="X181" s="8"/>
      <c r="Y181" s="3"/>
      <c r="Z181" s="4"/>
      <c r="AA181" s="2"/>
    </row>
    <row r="182" spans="1:27" hidden="1">
      <c r="A182" s="2"/>
      <c r="B182" s="5">
        <v>17</v>
      </c>
      <c r="C182" s="6" t="s">
        <v>108</v>
      </c>
      <c r="D182" s="7" t="s">
        <v>73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5</v>
      </c>
      <c r="R182" s="8">
        <v>0</v>
      </c>
      <c r="S182" s="8">
        <v>0</v>
      </c>
      <c r="T182" s="8">
        <v>0</v>
      </c>
      <c r="U182" s="8">
        <v>0</v>
      </c>
      <c r="V182" s="8"/>
      <c r="W182" s="8"/>
      <c r="X182" s="8"/>
      <c r="Y182" s="3"/>
      <c r="Z182" s="4"/>
      <c r="AA182" s="2"/>
    </row>
    <row r="183" spans="1:27" hidden="1">
      <c r="A183" s="2"/>
      <c r="B183" s="5">
        <v>18</v>
      </c>
      <c r="C183" s="6" t="s">
        <v>132</v>
      </c>
      <c r="D183" s="7" t="s">
        <v>33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>
        <v>0</v>
      </c>
      <c r="U183" s="8">
        <v>3</v>
      </c>
      <c r="V183" s="8"/>
      <c r="W183" s="8"/>
      <c r="X183" s="8"/>
      <c r="Y183" s="3"/>
      <c r="Z183" s="4"/>
      <c r="AA183" s="2"/>
    </row>
    <row r="184" spans="1:27" hidden="1">
      <c r="A184" s="2"/>
      <c r="B184" s="5">
        <v>19</v>
      </c>
      <c r="C184" s="6" t="s">
        <v>119</v>
      </c>
      <c r="D184" s="7" t="s">
        <v>55</v>
      </c>
      <c r="E184" s="8">
        <v>1</v>
      </c>
      <c r="F184" s="8">
        <v>0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3"/>
      <c r="Z184" s="4"/>
      <c r="AA184" s="2"/>
    </row>
    <row r="185" spans="1:27" hidden="1">
      <c r="A185" s="2"/>
      <c r="B185" s="5">
        <v>20</v>
      </c>
      <c r="C185" s="6" t="s">
        <v>109</v>
      </c>
      <c r="D185" s="7" t="s">
        <v>38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/>
      <c r="W185" s="8"/>
      <c r="X185" s="8"/>
      <c r="Y185" s="3"/>
      <c r="Z185" s="4"/>
      <c r="AA185" s="2"/>
    </row>
    <row r="186" spans="1:27" hidden="1">
      <c r="A186" s="2"/>
      <c r="B186" s="5">
        <v>21</v>
      </c>
      <c r="C186" s="6" t="s">
        <v>118</v>
      </c>
      <c r="D186" s="7" t="s">
        <v>38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3"/>
      <c r="Z186" s="4"/>
      <c r="AA186" s="2"/>
    </row>
    <row r="187" spans="1:27" hidden="1">
      <c r="A187" s="2"/>
      <c r="B187" s="5">
        <v>22</v>
      </c>
      <c r="C187" s="6" t="s">
        <v>77</v>
      </c>
      <c r="D187" s="7" t="s">
        <v>38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/>
      <c r="W187" s="8"/>
      <c r="X187" s="8"/>
      <c r="Y187" s="3"/>
      <c r="Z187" s="4"/>
      <c r="AA187" s="2"/>
    </row>
    <row r="188" spans="1:27" hidden="1">
      <c r="A188" s="2"/>
      <c r="B188" s="5">
        <v>23</v>
      </c>
      <c r="C188" s="6" t="s">
        <v>133</v>
      </c>
      <c r="D188" s="7" t="s">
        <v>38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/>
      <c r="W188" s="8"/>
      <c r="X188" s="8"/>
      <c r="Y188" s="3"/>
      <c r="Z188" s="4"/>
      <c r="AA188" s="2"/>
    </row>
    <row r="189" spans="1:27" hidden="1">
      <c r="A189" s="2"/>
      <c r="B189" s="5">
        <v>24</v>
      </c>
      <c r="C189" s="6" t="s">
        <v>134</v>
      </c>
      <c r="D189" s="7" t="s">
        <v>38</v>
      </c>
      <c r="E189" s="8"/>
      <c r="F189" s="8"/>
      <c r="G189" s="8"/>
      <c r="H189" s="8"/>
      <c r="I189" s="8"/>
      <c r="J189" s="8"/>
      <c r="K189" s="8"/>
      <c r="L189" s="8"/>
      <c r="M189" s="8"/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/>
      <c r="W189" s="8"/>
      <c r="X189" s="8"/>
      <c r="Y189" s="3"/>
      <c r="Z189" s="4"/>
      <c r="AA189" s="2"/>
    </row>
    <row r="190" spans="1:27" hidden="1">
      <c r="A190" s="2"/>
      <c r="B190" s="5">
        <v>25</v>
      </c>
      <c r="C190" s="6" t="s">
        <v>135</v>
      </c>
      <c r="D190" s="7" t="s">
        <v>38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>
        <v>0</v>
      </c>
      <c r="P190" s="8">
        <v>0</v>
      </c>
      <c r="Q190" s="8"/>
      <c r="R190" s="8"/>
      <c r="S190" s="8"/>
      <c r="T190" s="8"/>
      <c r="U190" s="8"/>
      <c r="V190" s="8"/>
      <c r="W190" s="8"/>
      <c r="X190" s="8"/>
      <c r="Y190" s="3"/>
      <c r="Z190" s="4"/>
      <c r="AA190" s="2"/>
    </row>
    <row r="191" spans="1:27">
      <c r="A191" s="2"/>
      <c r="B191" s="2"/>
      <c r="C191" s="2"/>
      <c r="D191" s="2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3"/>
      <c r="Z191" s="4"/>
      <c r="AA191" s="2"/>
    </row>
    <row r="192" spans="1:27">
      <c r="A192" s="2"/>
      <c r="B192" s="2"/>
      <c r="C192" s="2">
        <v>2010</v>
      </c>
      <c r="D192" s="2"/>
      <c r="E192" s="8">
        <v>1</v>
      </c>
      <c r="F192" s="8">
        <v>2</v>
      </c>
      <c r="G192" s="8">
        <v>3</v>
      </c>
      <c r="H192" s="8">
        <v>4</v>
      </c>
      <c r="I192" s="8">
        <v>5</v>
      </c>
      <c r="J192" s="8">
        <v>6</v>
      </c>
      <c r="K192" s="8">
        <v>7</v>
      </c>
      <c r="L192" s="8">
        <v>8</v>
      </c>
      <c r="M192" s="8">
        <v>9</v>
      </c>
      <c r="N192" s="8">
        <v>10</v>
      </c>
      <c r="O192" s="8">
        <v>11</v>
      </c>
      <c r="P192" s="8">
        <v>12</v>
      </c>
      <c r="Q192" s="8">
        <v>13</v>
      </c>
      <c r="R192" s="8">
        <v>14</v>
      </c>
      <c r="S192" s="8">
        <v>15</v>
      </c>
      <c r="T192" s="8">
        <v>16</v>
      </c>
      <c r="U192" s="8">
        <v>17</v>
      </c>
      <c r="V192" s="8">
        <v>18</v>
      </c>
      <c r="W192" s="8">
        <v>19</v>
      </c>
      <c r="X192" s="8"/>
      <c r="Y192" s="3"/>
      <c r="Z192" s="4"/>
      <c r="AA192" s="2"/>
    </row>
    <row r="193" spans="1:33">
      <c r="A193" s="2"/>
      <c r="B193" s="5">
        <v>1</v>
      </c>
      <c r="C193" s="6" t="s">
        <v>107</v>
      </c>
      <c r="D193" s="7" t="s">
        <v>136</v>
      </c>
      <c r="E193" s="8">
        <v>12</v>
      </c>
      <c r="F193" s="8">
        <v>0</v>
      </c>
      <c r="G193" s="8">
        <v>25</v>
      </c>
      <c r="H193" s="8">
        <v>8</v>
      </c>
      <c r="I193" s="8">
        <v>15</v>
      </c>
      <c r="J193" s="8">
        <v>18</v>
      </c>
      <c r="K193" s="8">
        <v>0</v>
      </c>
      <c r="L193" s="8">
        <v>12</v>
      </c>
      <c r="M193" s="8">
        <v>25</v>
      </c>
      <c r="N193" s="8">
        <v>6</v>
      </c>
      <c r="O193" s="8">
        <v>15</v>
      </c>
      <c r="P193" s="8">
        <v>15</v>
      </c>
      <c r="Q193" s="8">
        <v>0</v>
      </c>
      <c r="R193" s="8">
        <v>12</v>
      </c>
      <c r="S193" s="8">
        <v>18</v>
      </c>
      <c r="T193" s="8">
        <v>25</v>
      </c>
      <c r="U193" s="8">
        <v>0</v>
      </c>
      <c r="V193" s="8">
        <v>25</v>
      </c>
      <c r="W193" s="8">
        <v>25</v>
      </c>
      <c r="X193" s="8"/>
      <c r="Y193" s="3">
        <f>SUMIFS(E193:W193,E194:W194,"&gt;0",E195:W195,"&gt;0",E196:W196,"&gt;0")</f>
        <v>140</v>
      </c>
      <c r="Z193" s="4"/>
      <c r="AA193" s="2"/>
      <c r="AC193">
        <f>COUNTIF(E193:X193, 10)</f>
        <v>0</v>
      </c>
      <c r="AD193">
        <f>COUNTIF(E193:X193, 12)</f>
        <v>3</v>
      </c>
      <c r="AE193">
        <f>COUNTIF(E193:X193, 15)</f>
        <v>3</v>
      </c>
      <c r="AF193">
        <f>COUNTIF(E193:Y193, 18)</f>
        <v>2</v>
      </c>
      <c r="AG193">
        <f>COUNTIF(E193:Y193, 25)</f>
        <v>5</v>
      </c>
    </row>
    <row r="194" spans="1:33">
      <c r="A194" s="2"/>
      <c r="B194" s="5">
        <v>2</v>
      </c>
      <c r="C194" s="6" t="s">
        <v>11</v>
      </c>
      <c r="D194" s="7" t="s">
        <v>137</v>
      </c>
      <c r="E194" s="8">
        <v>25</v>
      </c>
      <c r="F194" s="8">
        <v>12</v>
      </c>
      <c r="G194" s="8">
        <v>0</v>
      </c>
      <c r="H194" s="8">
        <v>12</v>
      </c>
      <c r="I194" s="8">
        <v>18</v>
      </c>
      <c r="J194" s="8">
        <v>8</v>
      </c>
      <c r="K194" s="8">
        <v>4</v>
      </c>
      <c r="L194" s="8">
        <v>15</v>
      </c>
      <c r="M194" s="8">
        <v>4</v>
      </c>
      <c r="N194" s="8">
        <v>0</v>
      </c>
      <c r="O194" s="8">
        <v>25</v>
      </c>
      <c r="P194" s="8">
        <v>18</v>
      </c>
      <c r="Q194" s="8">
        <v>0</v>
      </c>
      <c r="R194" s="8">
        <v>25</v>
      </c>
      <c r="S194" s="8">
        <v>25</v>
      </c>
      <c r="T194" s="8">
        <v>15</v>
      </c>
      <c r="U194" s="8">
        <v>25</v>
      </c>
      <c r="V194" s="8">
        <v>15</v>
      </c>
      <c r="W194" s="8">
        <v>6</v>
      </c>
      <c r="X194" s="8"/>
      <c r="Y194" s="3">
        <f>SUMIFS(E194:W194,E195:W195,"&gt;0",E196:W196,"&gt;0",E193:W193,"&gt;0")</f>
        <v>121</v>
      </c>
      <c r="Z194" s="4"/>
      <c r="AA194" s="2"/>
      <c r="AC194">
        <f>COUNTIF(E194:X194, 10)</f>
        <v>0</v>
      </c>
      <c r="AD194">
        <f>COUNTIF(E194:X194, 12)</f>
        <v>2</v>
      </c>
      <c r="AE194">
        <f>COUNTIF(E194:X194, 15)</f>
        <v>3</v>
      </c>
      <c r="AF194">
        <f>COUNTIF(E194:X194, 18)</f>
        <v>2</v>
      </c>
      <c r="AG194">
        <f>COUNTIF(E194:X194, 25)</f>
        <v>5</v>
      </c>
    </row>
    <row r="195" spans="1:33">
      <c r="A195" s="2"/>
      <c r="B195" s="5">
        <v>3</v>
      </c>
      <c r="C195" s="6" t="s">
        <v>19</v>
      </c>
      <c r="D195" s="7" t="s">
        <v>138</v>
      </c>
      <c r="E195" s="8">
        <v>4</v>
      </c>
      <c r="F195" s="8">
        <v>2</v>
      </c>
      <c r="G195" s="8">
        <v>18</v>
      </c>
      <c r="H195" s="8">
        <v>4</v>
      </c>
      <c r="I195" s="8">
        <v>25</v>
      </c>
      <c r="J195" s="8">
        <v>25</v>
      </c>
      <c r="K195" s="8">
        <v>15</v>
      </c>
      <c r="L195" s="8">
        <v>10</v>
      </c>
      <c r="M195" s="8">
        <v>0</v>
      </c>
      <c r="N195" s="8">
        <v>25</v>
      </c>
      <c r="O195" s="8">
        <v>8</v>
      </c>
      <c r="P195" s="8">
        <v>25</v>
      </c>
      <c r="Q195" s="8">
        <v>18</v>
      </c>
      <c r="R195" s="8">
        <v>8</v>
      </c>
      <c r="S195" s="8">
        <v>15</v>
      </c>
      <c r="T195" s="8">
        <v>18</v>
      </c>
      <c r="U195" s="8">
        <v>0</v>
      </c>
      <c r="V195" s="8">
        <v>18</v>
      </c>
      <c r="W195" s="8">
        <v>4</v>
      </c>
      <c r="X195" s="8"/>
      <c r="Y195" s="3">
        <f>SUMIFS(E195:W195,E196:W196,"&gt;0",E193:W193,"&gt;0",E194:W194,"&gt;0")</f>
        <v>91</v>
      </c>
      <c r="Z195" s="4"/>
      <c r="AA195" s="2"/>
    </row>
    <row r="196" spans="1:33">
      <c r="A196" s="2"/>
      <c r="B196" s="5">
        <v>4</v>
      </c>
      <c r="C196" s="6" t="s">
        <v>99</v>
      </c>
      <c r="D196" s="7" t="s">
        <v>139</v>
      </c>
      <c r="E196" s="8">
        <v>15</v>
      </c>
      <c r="F196" s="8">
        <v>8</v>
      </c>
      <c r="G196" s="8">
        <v>8</v>
      </c>
      <c r="H196" s="8">
        <v>18</v>
      </c>
      <c r="I196" s="8">
        <v>0</v>
      </c>
      <c r="J196" s="8">
        <v>10</v>
      </c>
      <c r="K196" s="8">
        <v>25</v>
      </c>
      <c r="L196" s="8">
        <v>25</v>
      </c>
      <c r="M196" s="8">
        <v>18</v>
      </c>
      <c r="N196" s="8">
        <v>18</v>
      </c>
      <c r="O196" s="8">
        <v>12</v>
      </c>
      <c r="P196" s="8">
        <v>0</v>
      </c>
      <c r="Q196" s="8">
        <v>25</v>
      </c>
      <c r="R196" s="8">
        <v>0</v>
      </c>
      <c r="S196" s="8">
        <v>0</v>
      </c>
      <c r="T196" s="8">
        <v>10</v>
      </c>
      <c r="U196" s="8">
        <v>18</v>
      </c>
      <c r="V196" s="8">
        <v>12</v>
      </c>
      <c r="W196" s="8">
        <v>18</v>
      </c>
      <c r="X196" s="8"/>
      <c r="Y196" s="3">
        <f>SUMIFS(E196:W196,E193:W193,"&gt;0",E194:W194,"&gt;0",E195:W195,"&gt;0")</f>
        <v>120</v>
      </c>
      <c r="Z196" s="4"/>
      <c r="AA196" s="2"/>
    </row>
    <row r="197" spans="1:33" hidden="1">
      <c r="A197" s="2"/>
      <c r="B197" s="5">
        <v>5</v>
      </c>
      <c r="C197" s="6" t="s">
        <v>17</v>
      </c>
      <c r="D197" s="7" t="s">
        <v>140</v>
      </c>
      <c r="E197" s="8">
        <v>6</v>
      </c>
      <c r="F197" s="8">
        <v>25</v>
      </c>
      <c r="G197" s="8">
        <v>4</v>
      </c>
      <c r="H197" s="8">
        <v>25</v>
      </c>
      <c r="I197" s="8">
        <v>10</v>
      </c>
      <c r="J197" s="8">
        <v>0</v>
      </c>
      <c r="K197" s="8">
        <v>18</v>
      </c>
      <c r="L197" s="8">
        <v>18</v>
      </c>
      <c r="M197" s="8">
        <v>15</v>
      </c>
      <c r="N197" s="8">
        <v>12</v>
      </c>
      <c r="O197" s="8">
        <v>10</v>
      </c>
      <c r="P197" s="8">
        <v>4</v>
      </c>
      <c r="Q197" s="8">
        <v>0</v>
      </c>
      <c r="R197" s="8">
        <v>18</v>
      </c>
      <c r="S197" s="8">
        <v>12</v>
      </c>
      <c r="T197" s="8">
        <v>12</v>
      </c>
      <c r="U197" s="8">
        <v>0</v>
      </c>
      <c r="V197" s="8">
        <v>10</v>
      </c>
      <c r="W197" s="8">
        <v>15</v>
      </c>
      <c r="X197" s="8"/>
      <c r="Y197" s="3"/>
      <c r="Z197" s="4"/>
      <c r="AA197" s="2"/>
    </row>
    <row r="198" spans="1:33" hidden="1">
      <c r="A198" s="2"/>
      <c r="B198" s="5">
        <v>6</v>
      </c>
      <c r="C198" s="6" t="s">
        <v>51</v>
      </c>
      <c r="D198" s="7" t="s">
        <v>141</v>
      </c>
      <c r="E198" s="8">
        <v>18</v>
      </c>
      <c r="F198" s="8">
        <v>15</v>
      </c>
      <c r="G198" s="8">
        <v>6</v>
      </c>
      <c r="H198" s="8">
        <v>2</v>
      </c>
      <c r="I198" s="8">
        <v>8</v>
      </c>
      <c r="J198" s="8">
        <v>12</v>
      </c>
      <c r="K198" s="8">
        <v>6</v>
      </c>
      <c r="L198" s="8">
        <v>0</v>
      </c>
      <c r="M198" s="8">
        <v>0</v>
      </c>
      <c r="N198" s="8">
        <v>0</v>
      </c>
      <c r="O198" s="8">
        <v>18</v>
      </c>
      <c r="P198" s="8">
        <v>12</v>
      </c>
      <c r="Q198" s="8">
        <v>12</v>
      </c>
      <c r="R198" s="8">
        <v>15</v>
      </c>
      <c r="S198" s="8">
        <v>4</v>
      </c>
      <c r="T198" s="8">
        <v>0</v>
      </c>
      <c r="U198" s="8">
        <v>15</v>
      </c>
      <c r="V198" s="8">
        <v>0</v>
      </c>
      <c r="W198" s="8">
        <v>1</v>
      </c>
      <c r="X198" s="8"/>
      <c r="Y198" s="3"/>
      <c r="Z198" s="4"/>
      <c r="AA198" s="2"/>
    </row>
    <row r="199" spans="1:33" hidden="1">
      <c r="A199" s="2"/>
      <c r="B199" s="5">
        <v>7</v>
      </c>
      <c r="C199" s="6" t="s">
        <v>93</v>
      </c>
      <c r="D199" s="7" t="s">
        <v>142</v>
      </c>
      <c r="E199" s="8">
        <v>10</v>
      </c>
      <c r="F199" s="8">
        <v>10</v>
      </c>
      <c r="G199" s="8">
        <v>15</v>
      </c>
      <c r="H199" s="8">
        <v>15</v>
      </c>
      <c r="I199" s="8">
        <v>0</v>
      </c>
      <c r="J199" s="8">
        <v>6</v>
      </c>
      <c r="K199" s="8">
        <v>10</v>
      </c>
      <c r="L199" s="8">
        <v>8</v>
      </c>
      <c r="M199" s="8">
        <v>1</v>
      </c>
      <c r="N199" s="8">
        <v>15</v>
      </c>
      <c r="O199" s="8">
        <v>4</v>
      </c>
      <c r="P199" s="8">
        <v>0</v>
      </c>
      <c r="Q199" s="8">
        <v>8</v>
      </c>
      <c r="R199" s="8">
        <v>10</v>
      </c>
      <c r="S199" s="8">
        <v>10</v>
      </c>
      <c r="T199" s="8">
        <v>0</v>
      </c>
      <c r="U199" s="8">
        <v>0</v>
      </c>
      <c r="V199" s="8">
        <v>8</v>
      </c>
      <c r="W199" s="8">
        <v>12</v>
      </c>
      <c r="X199" s="8"/>
      <c r="Y199" s="3"/>
      <c r="Z199" s="4"/>
      <c r="AA199" s="2"/>
    </row>
    <row r="200" spans="1:33" hidden="1">
      <c r="A200" s="2"/>
      <c r="B200" s="5">
        <v>8</v>
      </c>
      <c r="C200" s="6" t="s">
        <v>92</v>
      </c>
      <c r="D200" s="7" t="s">
        <v>143</v>
      </c>
      <c r="E200" s="8">
        <v>0</v>
      </c>
      <c r="F200" s="8">
        <v>18</v>
      </c>
      <c r="G200" s="8">
        <v>12</v>
      </c>
      <c r="H200" s="8">
        <v>10</v>
      </c>
      <c r="I200" s="8">
        <v>4</v>
      </c>
      <c r="J200" s="8">
        <v>15</v>
      </c>
      <c r="K200" s="8">
        <v>8</v>
      </c>
      <c r="L200" s="8">
        <v>6</v>
      </c>
      <c r="M200" s="8">
        <v>10</v>
      </c>
      <c r="N200" s="8">
        <v>0</v>
      </c>
      <c r="O200" s="8">
        <v>6</v>
      </c>
      <c r="P200" s="8">
        <v>0</v>
      </c>
      <c r="Q200" s="8">
        <v>15</v>
      </c>
      <c r="R200" s="8">
        <v>4</v>
      </c>
      <c r="S200" s="8">
        <v>6</v>
      </c>
      <c r="T200" s="8">
        <v>0</v>
      </c>
      <c r="U200" s="8">
        <v>10</v>
      </c>
      <c r="V200" s="8">
        <v>2</v>
      </c>
      <c r="W200" s="8">
        <v>10</v>
      </c>
      <c r="X200" s="8"/>
      <c r="Y200" s="3"/>
      <c r="Z200" s="4"/>
      <c r="AA200" s="2"/>
    </row>
    <row r="201" spans="1:33" hidden="1">
      <c r="A201" s="2"/>
      <c r="B201" s="5">
        <v>9</v>
      </c>
      <c r="C201" s="6" t="s">
        <v>0</v>
      </c>
      <c r="D201" s="7" t="s">
        <v>83</v>
      </c>
      <c r="E201" s="8">
        <v>8</v>
      </c>
      <c r="F201" s="8">
        <v>1</v>
      </c>
      <c r="G201" s="8">
        <v>0</v>
      </c>
      <c r="H201" s="8">
        <v>1</v>
      </c>
      <c r="I201" s="8">
        <v>12</v>
      </c>
      <c r="J201" s="8">
        <v>0</v>
      </c>
      <c r="K201" s="8">
        <v>12</v>
      </c>
      <c r="L201" s="8">
        <v>0</v>
      </c>
      <c r="M201" s="8">
        <v>0</v>
      </c>
      <c r="N201" s="8">
        <v>2</v>
      </c>
      <c r="O201" s="8">
        <v>2</v>
      </c>
      <c r="P201" s="8">
        <v>0</v>
      </c>
      <c r="Q201" s="8">
        <v>6</v>
      </c>
      <c r="R201" s="8">
        <v>2</v>
      </c>
      <c r="S201" s="8">
        <v>0</v>
      </c>
      <c r="T201" s="8">
        <v>8</v>
      </c>
      <c r="U201" s="8">
        <v>12</v>
      </c>
      <c r="V201" s="8">
        <v>6</v>
      </c>
      <c r="W201" s="8">
        <v>0</v>
      </c>
      <c r="X201" s="8"/>
      <c r="Y201" s="3"/>
      <c r="Z201" s="4"/>
      <c r="AA201" s="2"/>
    </row>
    <row r="202" spans="1:33" hidden="1">
      <c r="A202" s="2"/>
      <c r="B202" s="5">
        <v>10</v>
      </c>
      <c r="C202" s="6" t="s">
        <v>7</v>
      </c>
      <c r="D202" s="7" t="s">
        <v>144</v>
      </c>
      <c r="E202" s="8">
        <v>1</v>
      </c>
      <c r="F202" s="8">
        <v>4</v>
      </c>
      <c r="G202" s="8">
        <v>0</v>
      </c>
      <c r="H202" s="8">
        <v>0</v>
      </c>
      <c r="I202" s="8">
        <v>2</v>
      </c>
      <c r="J202" s="8">
        <v>0</v>
      </c>
      <c r="K202" s="8">
        <v>0</v>
      </c>
      <c r="L202" s="8">
        <v>0</v>
      </c>
      <c r="M202" s="8">
        <v>12</v>
      </c>
      <c r="N202" s="8">
        <v>10</v>
      </c>
      <c r="O202" s="8">
        <v>0</v>
      </c>
      <c r="P202" s="8">
        <v>1</v>
      </c>
      <c r="Q202" s="8">
        <v>0</v>
      </c>
      <c r="R202" s="8">
        <v>1</v>
      </c>
      <c r="S202" s="8">
        <v>8</v>
      </c>
      <c r="T202" s="8">
        <v>2</v>
      </c>
      <c r="U202" s="8">
        <v>6</v>
      </c>
      <c r="V202" s="8">
        <v>0</v>
      </c>
      <c r="W202" s="8">
        <v>0</v>
      </c>
      <c r="X202" s="8"/>
      <c r="Y202" s="3"/>
      <c r="Z202" s="4"/>
      <c r="AA202" s="2"/>
    </row>
    <row r="203" spans="1:33" hidden="1">
      <c r="A203" s="2"/>
      <c r="B203" s="5">
        <v>11</v>
      </c>
      <c r="C203" s="6" t="s">
        <v>108</v>
      </c>
      <c r="D203" s="7" t="s">
        <v>144</v>
      </c>
      <c r="E203" s="8">
        <v>0</v>
      </c>
      <c r="F203" s="8">
        <v>0</v>
      </c>
      <c r="G203" s="8">
        <v>10</v>
      </c>
      <c r="H203" s="8">
        <v>0</v>
      </c>
      <c r="I203" s="8">
        <v>6</v>
      </c>
      <c r="J203" s="8">
        <v>4</v>
      </c>
      <c r="K203" s="8">
        <v>2</v>
      </c>
      <c r="L203" s="8">
        <v>1</v>
      </c>
      <c r="M203" s="8">
        <v>8</v>
      </c>
      <c r="N203" s="8">
        <v>4</v>
      </c>
      <c r="O203" s="8">
        <v>0</v>
      </c>
      <c r="P203" s="8">
        <v>0</v>
      </c>
      <c r="Q203" s="8">
        <v>10</v>
      </c>
      <c r="R203" s="8">
        <v>0</v>
      </c>
      <c r="S203" s="8">
        <v>2</v>
      </c>
      <c r="T203" s="8">
        <v>0</v>
      </c>
      <c r="U203" s="8">
        <v>0</v>
      </c>
      <c r="V203" s="8">
        <v>0</v>
      </c>
      <c r="W203" s="8">
        <v>0</v>
      </c>
      <c r="X203" s="8"/>
      <c r="Y203" s="3"/>
      <c r="Z203" s="4"/>
      <c r="AA203" s="2"/>
    </row>
    <row r="204" spans="1:33" hidden="1">
      <c r="A204" s="2"/>
      <c r="B204" s="5">
        <v>12</v>
      </c>
      <c r="C204" s="6" t="s">
        <v>132</v>
      </c>
      <c r="D204" s="7" t="s">
        <v>145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1</v>
      </c>
      <c r="L204" s="8">
        <v>0</v>
      </c>
      <c r="M204" s="8">
        <v>6</v>
      </c>
      <c r="N204" s="8">
        <v>8</v>
      </c>
      <c r="O204" s="8">
        <v>0</v>
      </c>
      <c r="P204" s="8">
        <v>2</v>
      </c>
      <c r="Q204" s="8">
        <v>4</v>
      </c>
      <c r="R204" s="8">
        <v>0</v>
      </c>
      <c r="S204" s="8">
        <v>0</v>
      </c>
      <c r="T204" s="8">
        <v>6</v>
      </c>
      <c r="U204" s="8">
        <v>4</v>
      </c>
      <c r="V204" s="8">
        <v>1</v>
      </c>
      <c r="W204" s="8">
        <v>0</v>
      </c>
      <c r="X204" s="8"/>
      <c r="Y204" s="3"/>
      <c r="Z204" s="4"/>
      <c r="AA204" s="2"/>
    </row>
    <row r="205" spans="1:33" hidden="1">
      <c r="A205" s="2"/>
      <c r="B205" s="5">
        <v>13</v>
      </c>
      <c r="C205" s="6" t="s">
        <v>146</v>
      </c>
      <c r="D205" s="7" t="s">
        <v>147</v>
      </c>
      <c r="E205" s="8">
        <v>0</v>
      </c>
      <c r="F205" s="8">
        <v>0</v>
      </c>
      <c r="G205" s="8">
        <v>0</v>
      </c>
      <c r="H205" s="8">
        <v>6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1</v>
      </c>
      <c r="P205" s="8">
        <v>10</v>
      </c>
      <c r="Q205" s="8">
        <v>2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8</v>
      </c>
      <c r="X205" s="8"/>
      <c r="Y205" s="3"/>
      <c r="Z205" s="4"/>
      <c r="AA205" s="2"/>
    </row>
    <row r="206" spans="1:33" hidden="1">
      <c r="A206" s="2"/>
      <c r="B206" s="5">
        <v>14</v>
      </c>
      <c r="C206" s="6" t="s">
        <v>148</v>
      </c>
      <c r="D206" s="7" t="s">
        <v>50</v>
      </c>
      <c r="E206" s="8">
        <v>0</v>
      </c>
      <c r="F206" s="8">
        <v>0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8</v>
      </c>
      <c r="Q206" s="8">
        <v>0</v>
      </c>
      <c r="R206" s="8">
        <v>6</v>
      </c>
      <c r="S206" s="8">
        <v>1</v>
      </c>
      <c r="T206" s="8">
        <v>0</v>
      </c>
      <c r="U206" s="8">
        <v>1</v>
      </c>
      <c r="V206" s="8">
        <v>4</v>
      </c>
      <c r="W206" s="8">
        <v>0</v>
      </c>
      <c r="X206" s="8"/>
      <c r="Y206" s="3"/>
      <c r="Z206" s="4"/>
      <c r="AA206" s="2"/>
    </row>
    <row r="207" spans="1:33" hidden="1">
      <c r="A207" s="2"/>
      <c r="B207" s="5">
        <v>15</v>
      </c>
      <c r="C207" s="6" t="s">
        <v>77</v>
      </c>
      <c r="D207" s="7" t="s">
        <v>105</v>
      </c>
      <c r="E207" s="8">
        <v>2</v>
      </c>
      <c r="F207" s="8">
        <v>6</v>
      </c>
      <c r="G207" s="8">
        <v>0</v>
      </c>
      <c r="H207" s="8">
        <v>0</v>
      </c>
      <c r="I207" s="8">
        <v>0</v>
      </c>
      <c r="J207" s="8">
        <v>2</v>
      </c>
      <c r="K207" s="8">
        <v>0</v>
      </c>
      <c r="L207" s="8">
        <v>2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8</v>
      </c>
      <c r="V207" s="8">
        <v>0</v>
      </c>
      <c r="W207" s="8">
        <v>0</v>
      </c>
      <c r="X207" s="8"/>
      <c r="Y207" s="3"/>
      <c r="Z207" s="4"/>
      <c r="AA207" s="2"/>
    </row>
    <row r="208" spans="1:33" hidden="1">
      <c r="A208" s="2"/>
      <c r="B208" s="5">
        <v>16</v>
      </c>
      <c r="C208" s="6" t="s">
        <v>131</v>
      </c>
      <c r="D208" s="7" t="s">
        <v>106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1</v>
      </c>
      <c r="K208" s="8">
        <v>0</v>
      </c>
      <c r="L208" s="8">
        <v>4</v>
      </c>
      <c r="M208" s="8">
        <v>2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0</v>
      </c>
      <c r="X208" s="8"/>
      <c r="Y208" s="3"/>
      <c r="Z208" s="4"/>
      <c r="AA208" s="2"/>
    </row>
    <row r="209" spans="1:27" hidden="1">
      <c r="A209" s="2"/>
      <c r="B209" s="5">
        <v>17</v>
      </c>
      <c r="C209" s="6" t="s">
        <v>75</v>
      </c>
      <c r="D209" s="7" t="s">
        <v>27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6</v>
      </c>
      <c r="Q209" s="8">
        <v>0</v>
      </c>
      <c r="R209" s="8">
        <v>0</v>
      </c>
      <c r="S209" s="8"/>
      <c r="T209" s="8"/>
      <c r="U209" s="8"/>
      <c r="V209" s="8"/>
      <c r="W209" s="8"/>
      <c r="X209" s="8"/>
      <c r="Y209" s="3"/>
      <c r="Z209" s="4"/>
      <c r="AA209" s="2"/>
    </row>
    <row r="210" spans="1:27" hidden="1">
      <c r="A210" s="2"/>
      <c r="B210" s="5">
        <v>18</v>
      </c>
      <c r="C210" s="6" t="s">
        <v>26</v>
      </c>
      <c r="D210" s="7" t="s">
        <v>27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>
        <v>0</v>
      </c>
      <c r="T210" s="8">
        <v>4</v>
      </c>
      <c r="U210" s="8">
        <v>2</v>
      </c>
      <c r="V210" s="8">
        <v>0</v>
      </c>
      <c r="W210" s="8">
        <v>0</v>
      </c>
      <c r="X210" s="8"/>
      <c r="Y210" s="3"/>
      <c r="Z210" s="4"/>
      <c r="AA210" s="2"/>
    </row>
    <row r="211" spans="1:27" hidden="1">
      <c r="A211" s="2"/>
      <c r="B211" s="5">
        <v>19</v>
      </c>
      <c r="C211" s="6" t="s">
        <v>134</v>
      </c>
      <c r="D211" s="7" t="s">
        <v>73</v>
      </c>
      <c r="E211" s="8">
        <v>0</v>
      </c>
      <c r="F211" s="8">
        <v>0</v>
      </c>
      <c r="G211" s="8">
        <v>2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2</v>
      </c>
      <c r="X211" s="8"/>
      <c r="Y211" s="3"/>
      <c r="Z211" s="4"/>
      <c r="AA211" s="2"/>
    </row>
    <row r="212" spans="1:27" hidden="1">
      <c r="A212" s="2"/>
      <c r="B212" s="5">
        <v>20</v>
      </c>
      <c r="C212" s="6" t="s">
        <v>104</v>
      </c>
      <c r="D212" s="7" t="s">
        <v>38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/>
      <c r="Y212" s="3"/>
      <c r="Z212" s="4"/>
      <c r="AA212" s="2"/>
    </row>
    <row r="213" spans="1:27" hidden="1">
      <c r="A213" s="2"/>
      <c r="B213" s="5">
        <v>21</v>
      </c>
      <c r="C213" s="6" t="s">
        <v>15</v>
      </c>
      <c r="D213" s="7" t="s">
        <v>38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/>
      <c r="Y213" s="3"/>
      <c r="Z213" s="4"/>
      <c r="AA213" s="2"/>
    </row>
    <row r="214" spans="1:27" hidden="1">
      <c r="A214" s="2"/>
      <c r="B214" s="5">
        <v>22</v>
      </c>
      <c r="C214" s="6" t="s">
        <v>149</v>
      </c>
      <c r="D214" s="7" t="s">
        <v>38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3"/>
      <c r="Z214" s="4"/>
      <c r="AA214" s="2"/>
    </row>
    <row r="215" spans="1:27" hidden="1">
      <c r="A215" s="2"/>
      <c r="B215" s="5">
        <v>23</v>
      </c>
      <c r="C215" s="6" t="s">
        <v>150</v>
      </c>
      <c r="D215" s="7" t="s">
        <v>38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/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/>
      <c r="Y215" s="3"/>
      <c r="Z215" s="4"/>
      <c r="AA215" s="2"/>
    </row>
    <row r="216" spans="1:27" hidden="1">
      <c r="A216" s="2"/>
      <c r="B216" s="5">
        <v>24</v>
      </c>
      <c r="C216" s="6" t="s">
        <v>151</v>
      </c>
      <c r="D216" s="7" t="s">
        <v>38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/>
      <c r="Y216" s="3"/>
      <c r="Z216" s="4"/>
      <c r="AA216" s="2"/>
    </row>
    <row r="217" spans="1:27" hidden="1">
      <c r="A217" s="2"/>
      <c r="B217" s="5">
        <v>25</v>
      </c>
      <c r="C217" s="6" t="s">
        <v>54</v>
      </c>
      <c r="D217" s="7" t="s">
        <v>38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/>
      <c r="Y217" s="3"/>
      <c r="Z217" s="4"/>
      <c r="AA217" s="2"/>
    </row>
    <row r="218" spans="1:27" hidden="1">
      <c r="A218" s="2"/>
      <c r="B218" s="5">
        <v>26</v>
      </c>
      <c r="C218" s="6" t="s">
        <v>96</v>
      </c>
      <c r="D218" s="7" t="s">
        <v>38</v>
      </c>
      <c r="E218" s="8"/>
      <c r="F218" s="8"/>
      <c r="G218" s="8"/>
      <c r="H218" s="8"/>
      <c r="I218" s="8"/>
      <c r="J218" s="8"/>
      <c r="K218" s="8"/>
      <c r="L218" s="8"/>
      <c r="M218" s="8"/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/>
      <c r="T218" s="8">
        <v>0</v>
      </c>
      <c r="U218" s="8">
        <v>0</v>
      </c>
      <c r="V218" s="8"/>
      <c r="W218" s="8"/>
      <c r="X218" s="8"/>
      <c r="Y218" s="3"/>
      <c r="Z218" s="4"/>
      <c r="AA218" s="2"/>
    </row>
    <row r="219" spans="1:27" hidden="1">
      <c r="A219" s="2"/>
      <c r="B219" s="5">
        <v>27</v>
      </c>
      <c r="C219" s="6" t="s">
        <v>53</v>
      </c>
      <c r="D219" s="7" t="s">
        <v>38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>
        <v>0</v>
      </c>
      <c r="T219" s="8"/>
      <c r="U219" s="8"/>
      <c r="V219" s="8">
        <v>0</v>
      </c>
      <c r="W219" s="8">
        <v>0</v>
      </c>
      <c r="X219" s="8"/>
      <c r="Y219" s="3"/>
      <c r="Z219" s="4"/>
      <c r="AA219" s="2"/>
    </row>
    <row r="220" spans="1:27">
      <c r="A220" s="2"/>
      <c r="B220" s="2"/>
      <c r="C220" s="2"/>
      <c r="D220" s="2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3"/>
      <c r="Z220" s="4"/>
      <c r="AA220" s="2"/>
    </row>
    <row r="221" spans="1:27">
      <c r="A221" s="2"/>
      <c r="B221" s="2"/>
      <c r="C221" s="2">
        <v>2011</v>
      </c>
      <c r="D221" s="2"/>
      <c r="E221" s="8">
        <v>1</v>
      </c>
      <c r="F221" s="8">
        <v>2</v>
      </c>
      <c r="G221" s="8">
        <v>3</v>
      </c>
      <c r="H221" s="8">
        <v>4</v>
      </c>
      <c r="I221" s="8">
        <v>5</v>
      </c>
      <c r="J221" s="8">
        <v>6</v>
      </c>
      <c r="K221" s="8">
        <v>7</v>
      </c>
      <c r="L221" s="8">
        <v>8</v>
      </c>
      <c r="M221" s="8">
        <v>9</v>
      </c>
      <c r="N221" s="8">
        <v>10</v>
      </c>
      <c r="O221" s="8">
        <v>11</v>
      </c>
      <c r="P221" s="8">
        <v>12</v>
      </c>
      <c r="Q221" s="8">
        <v>13</v>
      </c>
      <c r="R221" s="8">
        <v>14</v>
      </c>
      <c r="S221" s="8">
        <v>15</v>
      </c>
      <c r="T221" s="8">
        <v>16</v>
      </c>
      <c r="U221" s="8">
        <v>17</v>
      </c>
      <c r="V221" s="8">
        <v>18</v>
      </c>
      <c r="W221" s="8">
        <v>19</v>
      </c>
      <c r="X221" s="8"/>
      <c r="Y221" s="3"/>
      <c r="Z221" s="4"/>
      <c r="AA221" s="2"/>
    </row>
    <row r="222" spans="1:27">
      <c r="A222" s="2"/>
      <c r="B222" s="5">
        <v>1</v>
      </c>
      <c r="C222" s="6" t="s">
        <v>107</v>
      </c>
      <c r="D222" s="7" t="s">
        <v>152</v>
      </c>
      <c r="E222" s="8">
        <v>25</v>
      </c>
      <c r="F222" s="8">
        <v>25</v>
      </c>
      <c r="G222" s="8">
        <v>18</v>
      </c>
      <c r="H222" s="8">
        <v>25</v>
      </c>
      <c r="I222" s="8">
        <v>25</v>
      </c>
      <c r="J222" s="8">
        <v>25</v>
      </c>
      <c r="K222" s="8">
        <v>18</v>
      </c>
      <c r="L222" s="8">
        <v>25</v>
      </c>
      <c r="M222" s="8">
        <v>18</v>
      </c>
      <c r="N222" s="8">
        <v>12</v>
      </c>
      <c r="O222" s="8">
        <v>18</v>
      </c>
      <c r="P222" s="8">
        <v>25</v>
      </c>
      <c r="Q222" s="8">
        <v>25</v>
      </c>
      <c r="R222" s="8">
        <v>25</v>
      </c>
      <c r="S222" s="8">
        <v>15</v>
      </c>
      <c r="T222" s="8">
        <v>25</v>
      </c>
      <c r="U222" s="8">
        <v>25</v>
      </c>
      <c r="V222" s="8">
        <v>0</v>
      </c>
      <c r="W222" s="8">
        <v>18</v>
      </c>
      <c r="X222" s="8"/>
      <c r="Y222" s="3">
        <f>SUMIFS(E222:W222,E223:W223,"&gt;0",E224:W224,"&gt;0",E225:W225,"&gt;0")</f>
        <v>319</v>
      </c>
      <c r="Z222" s="4"/>
      <c r="AA222" s="2"/>
    </row>
    <row r="223" spans="1:27">
      <c r="A223" s="2"/>
      <c r="B223" s="5">
        <v>2</v>
      </c>
      <c r="C223" s="6" t="s">
        <v>17</v>
      </c>
      <c r="D223" s="7" t="s">
        <v>153</v>
      </c>
      <c r="E223" s="8">
        <v>8</v>
      </c>
      <c r="F223" s="8">
        <v>18</v>
      </c>
      <c r="G223" s="8">
        <v>12</v>
      </c>
      <c r="H223" s="8">
        <v>8</v>
      </c>
      <c r="I223" s="8">
        <v>15</v>
      </c>
      <c r="J223" s="8">
        <v>15</v>
      </c>
      <c r="K223" s="8">
        <v>25</v>
      </c>
      <c r="L223" s="8">
        <v>8</v>
      </c>
      <c r="M223" s="8">
        <v>0</v>
      </c>
      <c r="N223" s="8">
        <v>0</v>
      </c>
      <c r="O223" s="8">
        <v>25</v>
      </c>
      <c r="P223" s="8">
        <v>15</v>
      </c>
      <c r="Q223" s="8">
        <v>18</v>
      </c>
      <c r="R223" s="8">
        <v>18</v>
      </c>
      <c r="S223" s="8">
        <v>25</v>
      </c>
      <c r="T223" s="8">
        <v>12</v>
      </c>
      <c r="U223" s="8">
        <v>18</v>
      </c>
      <c r="V223" s="8">
        <v>15</v>
      </c>
      <c r="W223" s="8">
        <v>15</v>
      </c>
      <c r="X223" s="8"/>
      <c r="Y223" s="3">
        <f>SUMIFS(E223:W223,E224:W224,"&gt;0",E225:W225,"&gt;0",E222:W222,"&gt;0")</f>
        <v>212</v>
      </c>
      <c r="Z223" s="3">
        <f>SUMIFS(E223:W223,E224:W224,"&gt;0",E225:W225,"&gt;0")</f>
        <v>227</v>
      </c>
      <c r="AA223" s="2"/>
    </row>
    <row r="224" spans="1:27">
      <c r="A224" s="2"/>
      <c r="B224" s="5">
        <v>3</v>
      </c>
      <c r="C224" s="6" t="s">
        <v>19</v>
      </c>
      <c r="D224" s="7" t="s">
        <v>154</v>
      </c>
      <c r="E224" s="8">
        <v>10</v>
      </c>
      <c r="F224" s="8">
        <v>12</v>
      </c>
      <c r="G224" s="8">
        <v>15</v>
      </c>
      <c r="H224" s="8">
        <v>18</v>
      </c>
      <c r="I224" s="8">
        <v>12</v>
      </c>
      <c r="J224" s="8">
        <v>12</v>
      </c>
      <c r="K224" s="8">
        <v>15</v>
      </c>
      <c r="L224" s="8">
        <v>15</v>
      </c>
      <c r="M224" s="8">
        <v>15</v>
      </c>
      <c r="N224" s="8">
        <v>15</v>
      </c>
      <c r="O224" s="8">
        <v>10</v>
      </c>
      <c r="P224" s="8">
        <v>18</v>
      </c>
      <c r="Q224" s="8">
        <v>0</v>
      </c>
      <c r="R224" s="8">
        <v>15</v>
      </c>
      <c r="S224" s="8">
        <v>12</v>
      </c>
      <c r="T224" s="8">
        <v>15</v>
      </c>
      <c r="U224" s="8">
        <v>12</v>
      </c>
      <c r="V224" s="8">
        <v>12</v>
      </c>
      <c r="W224" s="8">
        <v>25</v>
      </c>
      <c r="X224" s="8"/>
      <c r="Y224" s="3">
        <f>SUMIFS(E224:W224,E225:W225,"&gt;0",E222:W222,"&gt;0",E223:W223,"&gt;0")</f>
        <v>201</v>
      </c>
      <c r="Z224" s="3">
        <f>SUMIFS(E224:W224,E225:W225,"&gt;0",E223:W223,"&gt;0")</f>
        <v>213</v>
      </c>
      <c r="AA224" s="2"/>
    </row>
    <row r="225" spans="1:27">
      <c r="A225" s="2"/>
      <c r="B225" s="5">
        <v>4</v>
      </c>
      <c r="C225" s="6" t="s">
        <v>11</v>
      </c>
      <c r="D225" s="7" t="s">
        <v>155</v>
      </c>
      <c r="E225" s="8">
        <v>12</v>
      </c>
      <c r="F225" s="8">
        <v>8</v>
      </c>
      <c r="G225" s="8">
        <v>6</v>
      </c>
      <c r="H225" s="8">
        <v>15</v>
      </c>
      <c r="I225" s="8">
        <v>10</v>
      </c>
      <c r="J225" s="8">
        <v>18</v>
      </c>
      <c r="K225" s="8">
        <v>0</v>
      </c>
      <c r="L225" s="8">
        <v>18</v>
      </c>
      <c r="M225" s="8">
        <v>25</v>
      </c>
      <c r="N225" s="8">
        <v>18</v>
      </c>
      <c r="O225" s="8">
        <v>15</v>
      </c>
      <c r="P225" s="8">
        <v>12</v>
      </c>
      <c r="Q225" s="8">
        <v>15</v>
      </c>
      <c r="R225" s="8">
        <v>12</v>
      </c>
      <c r="S225" s="8">
        <v>18</v>
      </c>
      <c r="T225" s="8">
        <v>10</v>
      </c>
      <c r="U225" s="8">
        <v>15</v>
      </c>
      <c r="V225" s="8">
        <v>18</v>
      </c>
      <c r="W225" s="8">
        <v>12</v>
      </c>
      <c r="X225" s="8"/>
      <c r="Y225" s="3">
        <f>SUMIFS(E225:W225,E222:W222,"&gt;0",E223:W223,"&gt;0",E224:W224,"&gt;0")</f>
        <v>181</v>
      </c>
      <c r="Z225" s="3">
        <f>SUMIFS(E225:W225,E223:W223,"&gt;0",E224:W224,"&gt;0")</f>
        <v>199</v>
      </c>
      <c r="AA225" s="2"/>
    </row>
    <row r="226" spans="1:27" hidden="1">
      <c r="A226" s="2"/>
      <c r="B226" s="5">
        <v>5</v>
      </c>
      <c r="C226" s="6" t="s">
        <v>99</v>
      </c>
      <c r="D226" s="7" t="s">
        <v>156</v>
      </c>
      <c r="E226" s="8">
        <v>18</v>
      </c>
      <c r="F226" s="8">
        <v>4</v>
      </c>
      <c r="G226" s="8">
        <v>25</v>
      </c>
      <c r="H226" s="8">
        <v>12</v>
      </c>
      <c r="I226" s="8">
        <v>18</v>
      </c>
      <c r="J226" s="8">
        <v>8</v>
      </c>
      <c r="K226" s="8">
        <v>0</v>
      </c>
      <c r="L226" s="8">
        <v>12</v>
      </c>
      <c r="M226" s="8">
        <v>12</v>
      </c>
      <c r="N226" s="8">
        <v>25</v>
      </c>
      <c r="O226" s="8">
        <v>12</v>
      </c>
      <c r="P226" s="8">
        <v>0</v>
      </c>
      <c r="Q226" s="8">
        <v>12</v>
      </c>
      <c r="R226" s="8">
        <v>10</v>
      </c>
      <c r="S226" s="8">
        <v>10</v>
      </c>
      <c r="T226" s="8">
        <v>18</v>
      </c>
      <c r="U226" s="8">
        <v>6</v>
      </c>
      <c r="V226" s="8">
        <v>25</v>
      </c>
      <c r="W226" s="8">
        <v>0</v>
      </c>
      <c r="X226" s="8"/>
      <c r="Y226" s="3"/>
      <c r="Z226" s="4"/>
      <c r="AA226" s="2"/>
    </row>
    <row r="227" spans="1:27" hidden="1">
      <c r="A227" s="2"/>
      <c r="B227" s="5">
        <v>6</v>
      </c>
      <c r="C227" s="6" t="s">
        <v>51</v>
      </c>
      <c r="D227" s="7" t="s">
        <v>157</v>
      </c>
      <c r="E227" s="8">
        <v>6</v>
      </c>
      <c r="F227" s="8">
        <v>10</v>
      </c>
      <c r="G227" s="8">
        <v>8</v>
      </c>
      <c r="H227" s="8">
        <v>0</v>
      </c>
      <c r="I227" s="8">
        <v>0</v>
      </c>
      <c r="J227" s="8">
        <v>0</v>
      </c>
      <c r="K227" s="8">
        <v>8</v>
      </c>
      <c r="L227" s="8">
        <v>10</v>
      </c>
      <c r="M227" s="8">
        <v>10</v>
      </c>
      <c r="N227" s="8">
        <v>10</v>
      </c>
      <c r="O227" s="8">
        <v>8</v>
      </c>
      <c r="P227" s="8">
        <v>4</v>
      </c>
      <c r="Q227" s="8">
        <v>8</v>
      </c>
      <c r="R227" s="8">
        <v>2</v>
      </c>
      <c r="S227" s="8">
        <v>6</v>
      </c>
      <c r="T227" s="8">
        <v>8</v>
      </c>
      <c r="U227" s="8">
        <v>0</v>
      </c>
      <c r="V227" s="8">
        <v>10</v>
      </c>
      <c r="W227" s="8">
        <v>10</v>
      </c>
      <c r="X227" s="8"/>
      <c r="Y227" s="3"/>
      <c r="Z227" s="4"/>
      <c r="AA227" s="2"/>
    </row>
    <row r="228" spans="1:27" hidden="1">
      <c r="A228" s="2"/>
      <c r="B228" s="5">
        <v>7</v>
      </c>
      <c r="C228" s="6" t="s">
        <v>93</v>
      </c>
      <c r="D228" s="7" t="s">
        <v>158</v>
      </c>
      <c r="E228" s="8">
        <v>0</v>
      </c>
      <c r="F228" s="8">
        <v>0</v>
      </c>
      <c r="G228" s="8">
        <v>10</v>
      </c>
      <c r="H228" s="8">
        <v>10</v>
      </c>
      <c r="I228" s="8">
        <v>6</v>
      </c>
      <c r="J228" s="8">
        <v>0</v>
      </c>
      <c r="K228" s="8">
        <v>0</v>
      </c>
      <c r="L228" s="8">
        <v>6</v>
      </c>
      <c r="M228" s="8">
        <v>8</v>
      </c>
      <c r="N228" s="8">
        <v>6</v>
      </c>
      <c r="O228" s="8">
        <v>2</v>
      </c>
      <c r="P228" s="8">
        <v>8</v>
      </c>
      <c r="Q228" s="8">
        <v>0</v>
      </c>
      <c r="R228" s="8">
        <v>6</v>
      </c>
      <c r="S228" s="8">
        <v>1</v>
      </c>
      <c r="T228" s="8">
        <v>4</v>
      </c>
      <c r="U228" s="8">
        <v>8</v>
      </c>
      <c r="V228" s="8">
        <v>8</v>
      </c>
      <c r="W228" s="8">
        <v>6</v>
      </c>
      <c r="X228" s="8"/>
      <c r="Y228" s="3"/>
      <c r="Z228" s="4"/>
      <c r="AA228" s="2"/>
    </row>
    <row r="229" spans="1:27" hidden="1">
      <c r="A229" s="2"/>
      <c r="B229" s="5">
        <v>8</v>
      </c>
      <c r="C229" s="6" t="s">
        <v>0</v>
      </c>
      <c r="D229" s="7" t="s">
        <v>159</v>
      </c>
      <c r="E229" s="8">
        <v>0</v>
      </c>
      <c r="F229" s="8">
        <v>2</v>
      </c>
      <c r="G229" s="8">
        <v>4</v>
      </c>
      <c r="H229" s="8">
        <v>0</v>
      </c>
      <c r="I229" s="8">
        <v>8</v>
      </c>
      <c r="J229" s="8">
        <v>0</v>
      </c>
      <c r="K229" s="8">
        <v>12</v>
      </c>
      <c r="L229" s="8">
        <v>0</v>
      </c>
      <c r="M229" s="8">
        <v>2</v>
      </c>
      <c r="N229" s="8">
        <v>4</v>
      </c>
      <c r="O229" s="8">
        <v>0</v>
      </c>
      <c r="P229" s="8">
        <v>10</v>
      </c>
      <c r="Q229" s="8">
        <v>10</v>
      </c>
      <c r="R229" s="8">
        <v>0</v>
      </c>
      <c r="S229" s="8">
        <v>8</v>
      </c>
      <c r="T229" s="8">
        <v>0</v>
      </c>
      <c r="U229" s="8">
        <v>10</v>
      </c>
      <c r="V229" s="8">
        <v>6</v>
      </c>
      <c r="W229" s="8">
        <v>0</v>
      </c>
      <c r="X229" s="8"/>
      <c r="Y229" s="3"/>
      <c r="Z229" s="4"/>
      <c r="AA229" s="2"/>
    </row>
    <row r="230" spans="1:27" hidden="1">
      <c r="A230" s="2"/>
      <c r="B230" s="5">
        <v>9</v>
      </c>
      <c r="C230" s="6" t="s">
        <v>108</v>
      </c>
      <c r="D230" s="7" t="s">
        <v>160</v>
      </c>
      <c r="E230" s="8">
        <v>2</v>
      </c>
      <c r="F230" s="8">
        <v>0</v>
      </c>
      <c r="G230" s="8">
        <v>0</v>
      </c>
      <c r="H230" s="8">
        <v>0</v>
      </c>
      <c r="I230" s="8">
        <v>0</v>
      </c>
      <c r="J230" s="8">
        <v>6</v>
      </c>
      <c r="K230" s="8">
        <v>0</v>
      </c>
      <c r="L230" s="8">
        <v>2</v>
      </c>
      <c r="M230" s="8">
        <v>0</v>
      </c>
      <c r="N230" s="8">
        <v>8</v>
      </c>
      <c r="O230" s="8">
        <v>0</v>
      </c>
      <c r="P230" s="8">
        <v>6</v>
      </c>
      <c r="Q230" s="8">
        <v>0</v>
      </c>
      <c r="R230" s="8">
        <v>4</v>
      </c>
      <c r="S230" s="8">
        <v>0</v>
      </c>
      <c r="T230" s="8">
        <v>0</v>
      </c>
      <c r="U230" s="8">
        <v>2</v>
      </c>
      <c r="V230" s="8">
        <v>4</v>
      </c>
      <c r="W230" s="8">
        <v>8</v>
      </c>
      <c r="X230" s="8"/>
      <c r="Y230" s="3"/>
      <c r="Z230" s="4"/>
      <c r="AA230" s="2"/>
    </row>
    <row r="231" spans="1:27" hidden="1">
      <c r="A231" s="2"/>
      <c r="B231" s="5">
        <v>10</v>
      </c>
      <c r="C231" s="6" t="s">
        <v>146</v>
      </c>
      <c r="D231" s="7" t="s">
        <v>65</v>
      </c>
      <c r="E231" s="8">
        <v>15</v>
      </c>
      <c r="F231" s="8">
        <v>0</v>
      </c>
      <c r="G231" s="8">
        <v>2</v>
      </c>
      <c r="H231" s="8">
        <v>4</v>
      </c>
      <c r="I231" s="8">
        <v>0</v>
      </c>
      <c r="J231" s="8">
        <v>0</v>
      </c>
      <c r="K231" s="8">
        <v>10</v>
      </c>
      <c r="L231" s="8">
        <v>0</v>
      </c>
      <c r="M231" s="8">
        <v>0</v>
      </c>
      <c r="N231" s="8">
        <v>1</v>
      </c>
      <c r="O231" s="8">
        <v>0</v>
      </c>
      <c r="P231" s="8">
        <v>2</v>
      </c>
      <c r="Q231" s="8">
        <v>0</v>
      </c>
      <c r="R231" s="8">
        <v>0</v>
      </c>
      <c r="S231" s="8">
        <v>2</v>
      </c>
      <c r="T231" s="8">
        <v>0</v>
      </c>
      <c r="U231" s="8">
        <v>0</v>
      </c>
      <c r="V231" s="8">
        <v>0</v>
      </c>
      <c r="W231" s="8">
        <v>1</v>
      </c>
      <c r="X231" s="8"/>
      <c r="Y231" s="3"/>
      <c r="Z231" s="4"/>
      <c r="AA231" s="2"/>
    </row>
    <row r="232" spans="1:27" hidden="1">
      <c r="A232" s="2"/>
      <c r="B232" s="5">
        <v>11</v>
      </c>
      <c r="C232" s="6" t="s">
        <v>26</v>
      </c>
      <c r="D232" s="7" t="s">
        <v>48</v>
      </c>
      <c r="E232" s="8">
        <v>0</v>
      </c>
      <c r="F232" s="8">
        <v>15</v>
      </c>
      <c r="G232" s="8">
        <v>0</v>
      </c>
      <c r="H232" s="8">
        <v>6</v>
      </c>
      <c r="I232" s="8">
        <v>4</v>
      </c>
      <c r="J232" s="8">
        <v>4</v>
      </c>
      <c r="K232" s="8">
        <v>0</v>
      </c>
      <c r="L232" s="8">
        <v>1</v>
      </c>
      <c r="M232" s="8">
        <v>4</v>
      </c>
      <c r="N232" s="8">
        <v>0</v>
      </c>
      <c r="O232" s="8">
        <v>0</v>
      </c>
      <c r="P232" s="8"/>
      <c r="Q232" s="8"/>
      <c r="R232" s="8"/>
      <c r="S232" s="8"/>
      <c r="T232" s="8"/>
      <c r="U232" s="8"/>
      <c r="V232" s="8"/>
      <c r="W232" s="8"/>
      <c r="X232" s="8"/>
      <c r="Y232" s="3"/>
      <c r="Z232" s="4"/>
      <c r="AA232" s="2"/>
    </row>
    <row r="233" spans="1:27" hidden="1">
      <c r="A233" s="2"/>
      <c r="B233" s="5">
        <v>12</v>
      </c>
      <c r="C233" s="6" t="s">
        <v>132</v>
      </c>
      <c r="D233" s="7" t="s">
        <v>85</v>
      </c>
      <c r="E233" s="8">
        <v>0</v>
      </c>
      <c r="F233" s="8">
        <v>6</v>
      </c>
      <c r="G233" s="8">
        <v>1</v>
      </c>
      <c r="H233" s="8">
        <v>1</v>
      </c>
      <c r="I233" s="8">
        <v>1</v>
      </c>
      <c r="J233" s="8">
        <v>10</v>
      </c>
      <c r="K233" s="8">
        <v>6</v>
      </c>
      <c r="L233" s="8">
        <v>0</v>
      </c>
      <c r="M233" s="8">
        <v>0</v>
      </c>
      <c r="N233" s="8">
        <v>2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2</v>
      </c>
      <c r="X233" s="8"/>
      <c r="Y233" s="3"/>
      <c r="Z233" s="4"/>
      <c r="AA233" s="2"/>
    </row>
    <row r="234" spans="1:27" hidden="1">
      <c r="A234" s="2"/>
      <c r="B234" s="5">
        <v>13</v>
      </c>
      <c r="C234" s="6" t="s">
        <v>161</v>
      </c>
      <c r="D234" s="7" t="s">
        <v>147</v>
      </c>
      <c r="E234" s="8">
        <v>1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6</v>
      </c>
      <c r="P234" s="8">
        <v>0</v>
      </c>
      <c r="Q234" s="8">
        <v>4</v>
      </c>
      <c r="R234" s="8">
        <v>8</v>
      </c>
      <c r="S234" s="8">
        <v>0</v>
      </c>
      <c r="T234" s="8">
        <v>1</v>
      </c>
      <c r="U234" s="8">
        <v>0</v>
      </c>
      <c r="V234" s="8">
        <v>2</v>
      </c>
      <c r="W234" s="8">
        <v>4</v>
      </c>
      <c r="X234" s="8"/>
      <c r="Y234" s="3"/>
      <c r="Z234" s="4"/>
      <c r="AA234" s="2"/>
    </row>
    <row r="235" spans="1:27" hidden="1">
      <c r="A235" s="2"/>
      <c r="B235" s="5">
        <v>14</v>
      </c>
      <c r="C235" s="6" t="s">
        <v>134</v>
      </c>
      <c r="D235" s="7" t="s">
        <v>86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4</v>
      </c>
      <c r="L235" s="8">
        <v>4</v>
      </c>
      <c r="M235" s="8">
        <v>1</v>
      </c>
      <c r="N235" s="8">
        <v>0</v>
      </c>
      <c r="O235" s="8">
        <v>1</v>
      </c>
      <c r="P235" s="8">
        <v>0</v>
      </c>
      <c r="Q235" s="8">
        <v>6</v>
      </c>
      <c r="R235" s="8">
        <v>0</v>
      </c>
      <c r="S235" s="8">
        <v>0</v>
      </c>
      <c r="T235" s="8">
        <v>6</v>
      </c>
      <c r="U235" s="8">
        <v>4</v>
      </c>
      <c r="V235" s="8">
        <v>0</v>
      </c>
      <c r="W235" s="8">
        <v>0</v>
      </c>
      <c r="X235" s="8"/>
      <c r="Y235" s="3"/>
      <c r="Z235" s="4"/>
      <c r="AA235" s="2"/>
    </row>
    <row r="236" spans="1:27" hidden="1">
      <c r="A236" s="2"/>
      <c r="B236" s="5">
        <v>15</v>
      </c>
      <c r="C236" s="6" t="s">
        <v>131</v>
      </c>
      <c r="D236" s="7" t="s">
        <v>90</v>
      </c>
      <c r="E236" s="8">
        <v>4</v>
      </c>
      <c r="F236" s="8">
        <v>0</v>
      </c>
      <c r="G236" s="8">
        <v>0</v>
      </c>
      <c r="H236" s="8">
        <v>2</v>
      </c>
      <c r="I236" s="8">
        <v>0</v>
      </c>
      <c r="J236" s="8">
        <v>1</v>
      </c>
      <c r="K236" s="8">
        <v>1</v>
      </c>
      <c r="L236" s="8">
        <v>0</v>
      </c>
      <c r="M236" s="8">
        <v>0</v>
      </c>
      <c r="N236" s="8">
        <v>0</v>
      </c>
      <c r="O236" s="8">
        <v>4</v>
      </c>
      <c r="P236" s="8">
        <v>0</v>
      </c>
      <c r="Q236" s="8">
        <v>1</v>
      </c>
      <c r="R236" s="8">
        <v>0</v>
      </c>
      <c r="S236" s="8">
        <v>0</v>
      </c>
      <c r="T236" s="8">
        <v>2</v>
      </c>
      <c r="U236" s="8">
        <v>0</v>
      </c>
      <c r="V236" s="8">
        <v>0</v>
      </c>
      <c r="W236" s="8">
        <v>0</v>
      </c>
      <c r="X236" s="8"/>
      <c r="Y236" s="3"/>
      <c r="Z236" s="4"/>
      <c r="AA236" s="2"/>
    </row>
    <row r="237" spans="1:27" hidden="1">
      <c r="A237" s="2"/>
      <c r="B237" s="5">
        <v>16</v>
      </c>
      <c r="C237" s="6" t="s">
        <v>162</v>
      </c>
      <c r="D237" s="7" t="s">
        <v>91</v>
      </c>
      <c r="E237" s="8">
        <v>0</v>
      </c>
      <c r="F237" s="8">
        <v>0</v>
      </c>
      <c r="G237" s="8">
        <v>0</v>
      </c>
      <c r="H237" s="8">
        <v>0</v>
      </c>
      <c r="I237" s="8">
        <v>2</v>
      </c>
      <c r="J237" s="8">
        <v>0</v>
      </c>
      <c r="K237" s="8">
        <v>0</v>
      </c>
      <c r="L237" s="8">
        <v>0</v>
      </c>
      <c r="M237" s="8">
        <v>6</v>
      </c>
      <c r="N237" s="8">
        <v>0</v>
      </c>
      <c r="O237" s="8">
        <v>0</v>
      </c>
      <c r="P237" s="8">
        <v>0</v>
      </c>
      <c r="Q237" s="8">
        <v>0</v>
      </c>
      <c r="R237" s="8">
        <v>1</v>
      </c>
      <c r="S237" s="8">
        <v>4</v>
      </c>
      <c r="T237" s="8">
        <v>0</v>
      </c>
      <c r="U237" s="8">
        <v>1</v>
      </c>
      <c r="V237" s="8">
        <v>0</v>
      </c>
      <c r="W237" s="8">
        <v>0</v>
      </c>
      <c r="X237" s="8"/>
      <c r="Y237" s="3"/>
      <c r="Z237" s="4"/>
      <c r="AA237" s="2"/>
    </row>
    <row r="238" spans="1:27" hidden="1">
      <c r="A238" s="2"/>
      <c r="B238" s="5">
        <v>17</v>
      </c>
      <c r="C238" s="6" t="s">
        <v>7</v>
      </c>
      <c r="D238" s="7" t="s">
        <v>31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2</v>
      </c>
      <c r="K238" s="8">
        <v>2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/>
      <c r="Y238" s="3"/>
      <c r="Z238" s="4"/>
      <c r="AA238" s="2"/>
    </row>
    <row r="239" spans="1:27" hidden="1">
      <c r="A239" s="2"/>
      <c r="B239" s="5">
        <v>18</v>
      </c>
      <c r="C239" s="6" t="s">
        <v>150</v>
      </c>
      <c r="D239" s="7" t="s">
        <v>55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>
        <v>0</v>
      </c>
      <c r="Q239" s="8">
        <v>2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/>
      <c r="Y239" s="3"/>
      <c r="Z239" s="4"/>
      <c r="AA239" s="2"/>
    </row>
    <row r="240" spans="1:27" hidden="1">
      <c r="A240" s="2"/>
      <c r="B240" s="5">
        <v>19</v>
      </c>
      <c r="C240" s="6" t="s">
        <v>163</v>
      </c>
      <c r="D240" s="7" t="s">
        <v>35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1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/>
      <c r="Y240" s="3"/>
      <c r="Z240" s="4"/>
      <c r="AA240" s="2"/>
    </row>
    <row r="241" spans="1:29" hidden="1">
      <c r="A241" s="2"/>
      <c r="B241" s="5">
        <v>20</v>
      </c>
      <c r="C241" s="6" t="s">
        <v>75</v>
      </c>
      <c r="D241" s="7" t="s">
        <v>38</v>
      </c>
      <c r="E241" s="8"/>
      <c r="F241" s="8"/>
      <c r="G241" s="8"/>
      <c r="H241" s="8"/>
      <c r="I241" s="8"/>
      <c r="J241" s="8"/>
      <c r="K241" s="8">
        <v>0</v>
      </c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3"/>
      <c r="Z241" s="4"/>
      <c r="AA241" s="2"/>
    </row>
    <row r="242" spans="1:29" hidden="1">
      <c r="A242" s="2"/>
      <c r="B242" s="5">
        <v>21</v>
      </c>
      <c r="C242" s="6" t="s">
        <v>15</v>
      </c>
      <c r="D242" s="7" t="s">
        <v>38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/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/>
      <c r="Y242" s="3"/>
      <c r="Z242" s="4"/>
      <c r="AA242" s="2"/>
    </row>
    <row r="243" spans="1:29" hidden="1">
      <c r="A243" s="2"/>
      <c r="B243" s="5">
        <v>22</v>
      </c>
      <c r="C243" s="6" t="s">
        <v>104</v>
      </c>
      <c r="D243" s="7" t="s">
        <v>38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/>
      <c r="Y243" s="3"/>
      <c r="Z243" s="4"/>
      <c r="AA243" s="2"/>
    </row>
    <row r="244" spans="1:29" hidden="1">
      <c r="A244" s="2"/>
      <c r="B244" s="5">
        <v>23</v>
      </c>
      <c r="C244" s="6" t="s">
        <v>77</v>
      </c>
      <c r="D244" s="7" t="s">
        <v>38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/>
      <c r="V244" s="8">
        <v>0</v>
      </c>
      <c r="W244" s="8">
        <v>0</v>
      </c>
      <c r="X244" s="8"/>
      <c r="Y244" s="3"/>
      <c r="Z244" s="4"/>
      <c r="AA244" s="2"/>
    </row>
    <row r="245" spans="1:29" hidden="1">
      <c r="A245" s="2"/>
      <c r="B245" s="5">
        <v>24</v>
      </c>
      <c r="C245" s="6" t="s">
        <v>164</v>
      </c>
      <c r="D245" s="7" t="s">
        <v>38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/>
      <c r="Y245" s="3"/>
      <c r="Z245" s="4"/>
      <c r="AA245" s="2"/>
    </row>
    <row r="246" spans="1:29" hidden="1">
      <c r="A246" s="2"/>
      <c r="B246" s="5">
        <v>25</v>
      </c>
      <c r="C246" s="6" t="s">
        <v>54</v>
      </c>
      <c r="D246" s="7" t="s">
        <v>38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/>
      <c r="Y246" s="3"/>
      <c r="Z246" s="4"/>
      <c r="AA246" s="2"/>
    </row>
    <row r="247" spans="1:29" hidden="1">
      <c r="A247" s="2"/>
      <c r="B247" s="5">
        <v>26</v>
      </c>
      <c r="C247" s="6" t="s">
        <v>72</v>
      </c>
      <c r="D247" s="7" t="s">
        <v>38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/>
      <c r="N247" s="8"/>
      <c r="O247" s="8"/>
      <c r="P247" s="8"/>
      <c r="Q247" s="8"/>
      <c r="R247" s="8"/>
      <c r="S247" s="8"/>
      <c r="T247" s="8"/>
      <c r="U247" s="8">
        <v>0</v>
      </c>
      <c r="V247" s="8"/>
      <c r="W247" s="8"/>
      <c r="X247" s="8"/>
      <c r="Y247" s="3"/>
      <c r="Z247" s="4"/>
      <c r="AA247" s="2"/>
    </row>
    <row r="248" spans="1:29" hidden="1">
      <c r="A248" s="2"/>
      <c r="B248" s="5">
        <v>27</v>
      </c>
      <c r="C248" s="6" t="s">
        <v>165</v>
      </c>
      <c r="D248" s="7" t="s">
        <v>38</v>
      </c>
      <c r="E248" s="8"/>
      <c r="F248" s="8"/>
      <c r="G248" s="8"/>
      <c r="H248" s="8"/>
      <c r="I248" s="8"/>
      <c r="J248" s="8"/>
      <c r="K248" s="8"/>
      <c r="L248" s="8"/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/>
      <c r="Y248" s="3"/>
      <c r="Z248" s="4"/>
      <c r="AA248" s="2"/>
    </row>
    <row r="249" spans="1:29" hidden="1">
      <c r="A249" s="2"/>
      <c r="B249" s="5">
        <v>28</v>
      </c>
      <c r="C249" s="6" t="s">
        <v>149</v>
      </c>
      <c r="D249" s="7" t="s">
        <v>38</v>
      </c>
      <c r="E249" s="8"/>
      <c r="F249" s="8"/>
      <c r="G249" s="8"/>
      <c r="H249" s="8"/>
      <c r="I249" s="8"/>
      <c r="J249" s="8"/>
      <c r="K249" s="8"/>
      <c r="L249" s="8"/>
      <c r="M249" s="8"/>
      <c r="N249" s="8">
        <v>0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3"/>
      <c r="Z249" s="4"/>
      <c r="AA249" s="2"/>
    </row>
    <row r="250" spans="1:29">
      <c r="A250" s="2"/>
      <c r="B250" s="2"/>
      <c r="C250" s="2"/>
      <c r="D250" s="2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3"/>
      <c r="Z250" s="4"/>
      <c r="AA250" s="2"/>
    </row>
    <row r="251" spans="1:29">
      <c r="A251" s="2"/>
      <c r="B251" s="2"/>
      <c r="C251" s="2">
        <v>2012</v>
      </c>
      <c r="D251" s="2"/>
      <c r="E251" s="8">
        <v>1</v>
      </c>
      <c r="F251" s="8">
        <v>2</v>
      </c>
      <c r="G251" s="8">
        <v>3</v>
      </c>
      <c r="H251" s="8">
        <v>4</v>
      </c>
      <c r="I251" s="8">
        <v>5</v>
      </c>
      <c r="J251" s="8">
        <v>6</v>
      </c>
      <c r="K251" s="8">
        <v>7</v>
      </c>
      <c r="L251" s="8">
        <v>8</v>
      </c>
      <c r="M251" s="8">
        <v>9</v>
      </c>
      <c r="N251" s="8">
        <v>10</v>
      </c>
      <c r="O251" s="8">
        <v>11</v>
      </c>
      <c r="P251" s="8">
        <v>12</v>
      </c>
      <c r="Q251" s="8">
        <v>13</v>
      </c>
      <c r="R251" s="8">
        <v>14</v>
      </c>
      <c r="S251" s="8">
        <v>15</v>
      </c>
      <c r="T251" s="8">
        <v>16</v>
      </c>
      <c r="U251" s="8">
        <v>17</v>
      </c>
      <c r="V251" s="8">
        <v>18</v>
      </c>
      <c r="W251" s="8">
        <v>19</v>
      </c>
      <c r="X251" s="8">
        <v>20</v>
      </c>
      <c r="Y251" s="3"/>
      <c r="Z251" s="4"/>
      <c r="AA251" s="2"/>
    </row>
    <row r="252" spans="1:29">
      <c r="A252" s="2"/>
      <c r="B252" s="5">
        <v>1</v>
      </c>
      <c r="C252" s="6" t="s">
        <v>107</v>
      </c>
      <c r="D252" s="7" t="s">
        <v>166</v>
      </c>
      <c r="E252" s="8">
        <v>18</v>
      </c>
      <c r="F252" s="8">
        <v>0</v>
      </c>
      <c r="G252" s="8">
        <v>10</v>
      </c>
      <c r="H252" s="8">
        <v>25</v>
      </c>
      <c r="I252" s="8">
        <v>8</v>
      </c>
      <c r="J252" s="8">
        <v>12</v>
      </c>
      <c r="K252" s="8">
        <v>12</v>
      </c>
      <c r="L252" s="8">
        <v>0</v>
      </c>
      <c r="M252" s="8">
        <v>15</v>
      </c>
      <c r="N252" s="8">
        <v>10</v>
      </c>
      <c r="O252" s="8">
        <v>12</v>
      </c>
      <c r="P252" s="8">
        <v>18</v>
      </c>
      <c r="Q252" s="8">
        <v>0</v>
      </c>
      <c r="R252" s="8">
        <v>25</v>
      </c>
      <c r="S252" s="8">
        <v>25</v>
      </c>
      <c r="T252" s="8">
        <v>25</v>
      </c>
      <c r="U252" s="8">
        <v>25</v>
      </c>
      <c r="V252" s="8">
        <v>15</v>
      </c>
      <c r="W252" s="8">
        <v>18</v>
      </c>
      <c r="X252" s="8">
        <v>8</v>
      </c>
      <c r="Y252" s="3">
        <f>SUMIF(E253:X253,"&gt;0",E252:X252)</f>
        <v>238</v>
      </c>
      <c r="Z252" s="4"/>
      <c r="AA252" s="2">
        <f>COUNTIF(E252:X252, 15)</f>
        <v>2</v>
      </c>
      <c r="AB252">
        <f>COUNTIF(E252:Y252, 18)</f>
        <v>3</v>
      </c>
      <c r="AC252">
        <f>COUNTIF(E252:Y252, 25)</f>
        <v>5</v>
      </c>
    </row>
    <row r="253" spans="1:29">
      <c r="A253" s="2"/>
      <c r="B253" s="5">
        <v>2</v>
      </c>
      <c r="C253" s="6" t="s">
        <v>11</v>
      </c>
      <c r="D253" s="7" t="s">
        <v>167</v>
      </c>
      <c r="E253" s="8">
        <v>10</v>
      </c>
      <c r="F253" s="8">
        <v>25</v>
      </c>
      <c r="G253" s="8">
        <v>2</v>
      </c>
      <c r="H253" s="8">
        <v>6</v>
      </c>
      <c r="I253" s="8">
        <v>18</v>
      </c>
      <c r="J253" s="8">
        <v>15</v>
      </c>
      <c r="K253" s="8">
        <v>10</v>
      </c>
      <c r="L253" s="8">
        <v>25</v>
      </c>
      <c r="M253" s="8">
        <v>18</v>
      </c>
      <c r="N253" s="8">
        <v>25</v>
      </c>
      <c r="O253" s="8">
        <v>10</v>
      </c>
      <c r="P253" s="8">
        <v>0</v>
      </c>
      <c r="Q253" s="8">
        <v>15</v>
      </c>
      <c r="R253" s="8">
        <v>15</v>
      </c>
      <c r="S253" s="8">
        <v>0</v>
      </c>
      <c r="T253" s="8">
        <v>15</v>
      </c>
      <c r="U253" s="8">
        <v>18</v>
      </c>
      <c r="V253" s="8">
        <v>18</v>
      </c>
      <c r="W253" s="8">
        <v>15</v>
      </c>
      <c r="X253" s="8">
        <v>18</v>
      </c>
      <c r="Y253" s="3">
        <f>SUMIF(E252:X252,"&gt;0",E253:X276)</f>
        <v>213</v>
      </c>
      <c r="Z253" s="4"/>
      <c r="AA253" s="2">
        <f>COUNTIF(E253:X253, 15)</f>
        <v>5</v>
      </c>
      <c r="AB253">
        <f>COUNTIF(E253:X253, 18)</f>
        <v>5</v>
      </c>
      <c r="AC253">
        <f>COUNTIF(E253:X253, 25)</f>
        <v>3</v>
      </c>
    </row>
    <row r="254" spans="1:29" hidden="1">
      <c r="A254" s="2"/>
      <c r="B254" s="5">
        <v>3</v>
      </c>
      <c r="C254" s="6" t="s">
        <v>3</v>
      </c>
      <c r="D254" s="7" t="s">
        <v>168</v>
      </c>
      <c r="E254" s="8">
        <v>6</v>
      </c>
      <c r="F254" s="8">
        <v>10</v>
      </c>
      <c r="G254" s="8">
        <v>0</v>
      </c>
      <c r="H254" s="8">
        <v>18</v>
      </c>
      <c r="I254" s="8">
        <v>15</v>
      </c>
      <c r="J254" s="8">
        <v>2</v>
      </c>
      <c r="K254" s="8">
        <v>4</v>
      </c>
      <c r="L254" s="8">
        <v>18</v>
      </c>
      <c r="M254" s="8">
        <v>10</v>
      </c>
      <c r="N254" s="8">
        <v>15</v>
      </c>
      <c r="O254" s="8">
        <v>18</v>
      </c>
      <c r="P254" s="8">
        <v>15</v>
      </c>
      <c r="Q254" s="8">
        <v>10</v>
      </c>
      <c r="R254" s="8">
        <v>8</v>
      </c>
      <c r="S254" s="8">
        <v>8</v>
      </c>
      <c r="T254" s="8">
        <v>10</v>
      </c>
      <c r="U254" s="8">
        <v>6</v>
      </c>
      <c r="V254" s="8">
        <v>25</v>
      </c>
      <c r="W254" s="8">
        <v>8</v>
      </c>
      <c r="X254" s="8">
        <v>1</v>
      </c>
      <c r="Y254" s="3"/>
      <c r="Z254" s="4"/>
      <c r="AA254" s="2"/>
    </row>
    <row r="255" spans="1:29" hidden="1">
      <c r="A255" s="2"/>
      <c r="B255" s="5">
        <v>4</v>
      </c>
      <c r="C255" s="6" t="s">
        <v>99</v>
      </c>
      <c r="D255" s="7" t="s">
        <v>169</v>
      </c>
      <c r="E255" s="8">
        <v>15</v>
      </c>
      <c r="F255" s="8">
        <v>15</v>
      </c>
      <c r="G255" s="8">
        <v>15</v>
      </c>
      <c r="H255" s="8">
        <v>4</v>
      </c>
      <c r="I255" s="8">
        <v>4</v>
      </c>
      <c r="J255" s="8">
        <v>10</v>
      </c>
      <c r="K255" s="8">
        <v>25</v>
      </c>
      <c r="L255" s="8">
        <v>0</v>
      </c>
      <c r="M255" s="8">
        <v>4</v>
      </c>
      <c r="N255" s="8">
        <v>0</v>
      </c>
      <c r="O255" s="8">
        <v>25</v>
      </c>
      <c r="P255" s="8">
        <v>0</v>
      </c>
      <c r="Q255" s="8">
        <v>25</v>
      </c>
      <c r="R255" s="8">
        <v>0</v>
      </c>
      <c r="S255" s="8">
        <v>10</v>
      </c>
      <c r="T255" s="8">
        <v>1</v>
      </c>
      <c r="U255" s="8">
        <v>12</v>
      </c>
      <c r="V255" s="8">
        <v>0</v>
      </c>
      <c r="W255" s="8">
        <v>25</v>
      </c>
      <c r="X255" s="8" t="s">
        <v>2</v>
      </c>
      <c r="Y255" s="3"/>
      <c r="Z255" s="4"/>
      <c r="AA255" s="2"/>
    </row>
    <row r="256" spans="1:29" hidden="1">
      <c r="A256" s="2"/>
      <c r="B256" s="5">
        <v>5</v>
      </c>
      <c r="C256" s="6" t="s">
        <v>17</v>
      </c>
      <c r="D256" s="7" t="s">
        <v>170</v>
      </c>
      <c r="E256" s="8">
        <v>25</v>
      </c>
      <c r="F256" s="8">
        <v>0</v>
      </c>
      <c r="G256" s="8">
        <v>18</v>
      </c>
      <c r="H256" s="8">
        <v>0</v>
      </c>
      <c r="I256" s="8">
        <v>2</v>
      </c>
      <c r="J256" s="8">
        <v>0</v>
      </c>
      <c r="K256" s="8">
        <v>0</v>
      </c>
      <c r="L256" s="8">
        <v>4</v>
      </c>
      <c r="M256" s="8">
        <v>1</v>
      </c>
      <c r="N256" s="8">
        <v>18</v>
      </c>
      <c r="O256" s="8">
        <v>8</v>
      </c>
      <c r="P256" s="8">
        <v>25</v>
      </c>
      <c r="Q256" s="8">
        <v>0</v>
      </c>
      <c r="R256" s="8">
        <v>18</v>
      </c>
      <c r="S256" s="8">
        <v>12</v>
      </c>
      <c r="T256" s="8">
        <v>0</v>
      </c>
      <c r="U256" s="8">
        <v>10</v>
      </c>
      <c r="V256" s="8">
        <v>12</v>
      </c>
      <c r="W256" s="8">
        <v>10</v>
      </c>
      <c r="X256" s="8">
        <v>25</v>
      </c>
      <c r="Y256" s="3"/>
      <c r="Z256" s="4"/>
      <c r="AA256" s="2"/>
    </row>
    <row r="257" spans="1:27" hidden="1">
      <c r="A257" s="2"/>
      <c r="B257" s="5">
        <v>6</v>
      </c>
      <c r="C257" s="6" t="s">
        <v>19</v>
      </c>
      <c r="D257" s="7" t="s">
        <v>171</v>
      </c>
      <c r="E257" s="8">
        <v>12</v>
      </c>
      <c r="F257" s="8">
        <v>12</v>
      </c>
      <c r="G257" s="8">
        <v>12</v>
      </c>
      <c r="H257" s="8">
        <v>12</v>
      </c>
      <c r="I257" s="8">
        <v>0</v>
      </c>
      <c r="J257" s="8">
        <v>25</v>
      </c>
      <c r="K257" s="8">
        <v>6</v>
      </c>
      <c r="L257" s="8">
        <v>12</v>
      </c>
      <c r="M257" s="8">
        <v>25</v>
      </c>
      <c r="N257" s="8">
        <v>4</v>
      </c>
      <c r="O257" s="8">
        <v>4</v>
      </c>
      <c r="P257" s="8">
        <v>8</v>
      </c>
      <c r="Q257" s="8">
        <v>0</v>
      </c>
      <c r="R257" s="8">
        <v>0</v>
      </c>
      <c r="S257" s="8">
        <v>2</v>
      </c>
      <c r="T257" s="8">
        <v>18</v>
      </c>
      <c r="U257" s="8">
        <v>15</v>
      </c>
      <c r="V257" s="8">
        <v>0</v>
      </c>
      <c r="W257" s="8">
        <v>0</v>
      </c>
      <c r="X257" s="8">
        <v>12</v>
      </c>
      <c r="Y257" s="3"/>
      <c r="Z257" s="4"/>
      <c r="AA257" s="2"/>
    </row>
    <row r="258" spans="1:27" hidden="1">
      <c r="A258" s="2"/>
      <c r="B258" s="5">
        <v>7</v>
      </c>
      <c r="C258" s="6" t="s">
        <v>51</v>
      </c>
      <c r="D258" s="7" t="s">
        <v>172</v>
      </c>
      <c r="E258" s="8">
        <v>0</v>
      </c>
      <c r="F258" s="8">
        <v>0</v>
      </c>
      <c r="G258" s="8">
        <v>0</v>
      </c>
      <c r="H258" s="8">
        <v>2</v>
      </c>
      <c r="I258" s="8">
        <v>0</v>
      </c>
      <c r="J258" s="8">
        <v>8</v>
      </c>
      <c r="K258" s="8">
        <v>1</v>
      </c>
      <c r="L258" s="8">
        <v>0</v>
      </c>
      <c r="M258" s="8">
        <v>12</v>
      </c>
      <c r="N258" s="8">
        <v>0</v>
      </c>
      <c r="O258" s="8">
        <v>2</v>
      </c>
      <c r="P258" s="8">
        <v>10</v>
      </c>
      <c r="Q258" s="8">
        <v>12</v>
      </c>
      <c r="R258" s="8">
        <v>4</v>
      </c>
      <c r="S258" s="8">
        <v>18</v>
      </c>
      <c r="T258" s="8">
        <v>12</v>
      </c>
      <c r="U258" s="8">
        <v>8</v>
      </c>
      <c r="V258" s="8">
        <v>6</v>
      </c>
      <c r="W258" s="8">
        <v>12</v>
      </c>
      <c r="X258" s="8">
        <v>15</v>
      </c>
      <c r="Y258" s="3"/>
      <c r="Z258" s="4"/>
      <c r="AA258" s="2"/>
    </row>
    <row r="259" spans="1:27" hidden="1">
      <c r="A259" s="2"/>
      <c r="B259" s="5">
        <v>8</v>
      </c>
      <c r="C259" s="6" t="s">
        <v>133</v>
      </c>
      <c r="D259" s="7" t="s">
        <v>173</v>
      </c>
      <c r="E259" s="8">
        <v>0</v>
      </c>
      <c r="F259" s="8">
        <v>0</v>
      </c>
      <c r="G259" s="8">
        <v>8</v>
      </c>
      <c r="H259" s="8">
        <v>15</v>
      </c>
      <c r="I259" s="8">
        <v>12</v>
      </c>
      <c r="J259" s="8">
        <v>0</v>
      </c>
      <c r="K259" s="8">
        <v>18</v>
      </c>
      <c r="L259" s="8">
        <v>0</v>
      </c>
      <c r="M259" s="8">
        <v>8</v>
      </c>
      <c r="N259" s="8">
        <v>0</v>
      </c>
      <c r="O259" s="8">
        <v>15</v>
      </c>
      <c r="P259" s="8">
        <v>0</v>
      </c>
      <c r="Q259" s="8"/>
      <c r="R259" s="8">
        <v>6</v>
      </c>
      <c r="S259" s="8">
        <v>0</v>
      </c>
      <c r="T259" s="8">
        <v>6</v>
      </c>
      <c r="U259" s="8">
        <v>2</v>
      </c>
      <c r="V259" s="8">
        <v>0</v>
      </c>
      <c r="W259" s="8">
        <v>6</v>
      </c>
      <c r="X259" s="8" t="s">
        <v>2</v>
      </c>
      <c r="Y259" s="3"/>
      <c r="Z259" s="4"/>
      <c r="AA259" s="2"/>
    </row>
    <row r="260" spans="1:27" hidden="1">
      <c r="A260" s="2"/>
      <c r="B260" s="5">
        <v>9</v>
      </c>
      <c r="C260" s="6" t="s">
        <v>93</v>
      </c>
      <c r="D260" s="7" t="s">
        <v>1</v>
      </c>
      <c r="E260" s="8">
        <v>0</v>
      </c>
      <c r="F260" s="8">
        <v>0</v>
      </c>
      <c r="G260" s="8">
        <v>25</v>
      </c>
      <c r="H260" s="8">
        <v>10</v>
      </c>
      <c r="I260" s="8">
        <v>6</v>
      </c>
      <c r="J260" s="8">
        <v>18</v>
      </c>
      <c r="K260" s="8">
        <v>8</v>
      </c>
      <c r="L260" s="8">
        <v>8</v>
      </c>
      <c r="M260" s="8">
        <v>0</v>
      </c>
      <c r="N260" s="8">
        <v>1</v>
      </c>
      <c r="O260" s="8">
        <v>1</v>
      </c>
      <c r="P260" s="8">
        <v>0</v>
      </c>
      <c r="Q260" s="8">
        <v>6</v>
      </c>
      <c r="R260" s="8">
        <v>10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 t="s">
        <v>2</v>
      </c>
      <c r="Y260" s="3"/>
      <c r="Z260" s="4"/>
      <c r="AA260" s="2"/>
    </row>
    <row r="261" spans="1:27" hidden="1">
      <c r="A261" s="2"/>
      <c r="B261" s="5">
        <v>10</v>
      </c>
      <c r="C261" s="6" t="s">
        <v>162</v>
      </c>
      <c r="D261" s="7" t="s">
        <v>174</v>
      </c>
      <c r="E261" s="8">
        <v>4</v>
      </c>
      <c r="F261" s="8">
        <v>18</v>
      </c>
      <c r="G261" s="8">
        <v>0</v>
      </c>
      <c r="H261" s="8">
        <v>0</v>
      </c>
      <c r="I261" s="8">
        <v>0</v>
      </c>
      <c r="J261" s="8">
        <v>0</v>
      </c>
      <c r="K261" s="8">
        <v>15</v>
      </c>
      <c r="L261" s="8">
        <v>2</v>
      </c>
      <c r="M261" s="8">
        <v>0</v>
      </c>
      <c r="N261" s="8">
        <v>8</v>
      </c>
      <c r="O261" s="8">
        <v>0</v>
      </c>
      <c r="P261" s="8">
        <v>0</v>
      </c>
      <c r="Q261" s="8">
        <v>18</v>
      </c>
      <c r="R261" s="8">
        <v>1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 t="s">
        <v>2</v>
      </c>
      <c r="Y261" s="3"/>
      <c r="Z261" s="4"/>
      <c r="AA261" s="2"/>
    </row>
    <row r="262" spans="1:27" hidden="1">
      <c r="A262" s="2"/>
      <c r="B262" s="5">
        <v>11</v>
      </c>
      <c r="C262" s="6" t="s">
        <v>148</v>
      </c>
      <c r="D262" s="7" t="s">
        <v>175</v>
      </c>
      <c r="E262" s="8">
        <v>0</v>
      </c>
      <c r="F262" s="8">
        <v>2</v>
      </c>
      <c r="G262" s="8">
        <v>0</v>
      </c>
      <c r="H262" s="8">
        <v>0</v>
      </c>
      <c r="I262" s="8">
        <v>1</v>
      </c>
      <c r="J262" s="8">
        <v>4</v>
      </c>
      <c r="K262" s="8">
        <v>0</v>
      </c>
      <c r="L262" s="8">
        <v>10</v>
      </c>
      <c r="M262" s="8">
        <v>0</v>
      </c>
      <c r="N262" s="8">
        <v>2</v>
      </c>
      <c r="O262" s="8">
        <v>0</v>
      </c>
      <c r="P262" s="8">
        <v>12</v>
      </c>
      <c r="Q262" s="8">
        <v>0</v>
      </c>
      <c r="R262" s="8">
        <v>0</v>
      </c>
      <c r="S262" s="8">
        <v>6</v>
      </c>
      <c r="T262" s="8">
        <v>8</v>
      </c>
      <c r="U262" s="8">
        <v>4</v>
      </c>
      <c r="V262" s="8">
        <v>0</v>
      </c>
      <c r="W262" s="8">
        <v>4</v>
      </c>
      <c r="X262" s="8">
        <v>10</v>
      </c>
      <c r="Y262" s="3"/>
      <c r="Z262" s="4"/>
      <c r="AA262" s="2"/>
    </row>
    <row r="263" spans="1:27" hidden="1">
      <c r="A263" s="2"/>
      <c r="B263" s="5">
        <v>12</v>
      </c>
      <c r="C263" s="6" t="s">
        <v>132</v>
      </c>
      <c r="D263" s="7" t="s">
        <v>62</v>
      </c>
      <c r="E263" s="8">
        <v>8</v>
      </c>
      <c r="F263" s="8">
        <v>0</v>
      </c>
      <c r="G263" s="8">
        <v>1</v>
      </c>
      <c r="H263" s="8">
        <v>0</v>
      </c>
      <c r="I263" s="8">
        <v>10</v>
      </c>
      <c r="J263" s="8">
        <v>0</v>
      </c>
      <c r="K263" s="8">
        <v>2</v>
      </c>
      <c r="L263" s="8">
        <v>0</v>
      </c>
      <c r="M263" s="8">
        <v>0</v>
      </c>
      <c r="N263" s="8">
        <v>12</v>
      </c>
      <c r="O263" s="8">
        <v>0</v>
      </c>
      <c r="P263" s="8">
        <v>0</v>
      </c>
      <c r="Q263" s="8">
        <v>2</v>
      </c>
      <c r="R263" s="8">
        <v>0</v>
      </c>
      <c r="S263" s="8">
        <v>15</v>
      </c>
      <c r="T263" s="8">
        <v>0</v>
      </c>
      <c r="U263" s="8">
        <v>0</v>
      </c>
      <c r="V263" s="8">
        <v>8</v>
      </c>
      <c r="W263" s="8">
        <v>0</v>
      </c>
      <c r="X263" s="8">
        <v>2</v>
      </c>
      <c r="Y263" s="3"/>
      <c r="Z263" s="4"/>
      <c r="AA263" s="2"/>
    </row>
    <row r="264" spans="1:27" hidden="1">
      <c r="A264" s="2"/>
      <c r="B264" s="5">
        <v>13</v>
      </c>
      <c r="C264" s="6" t="s">
        <v>176</v>
      </c>
      <c r="D264" s="7" t="s">
        <v>125</v>
      </c>
      <c r="E264" s="8">
        <v>0</v>
      </c>
      <c r="F264" s="8">
        <v>1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15</v>
      </c>
      <c r="M264" s="8">
        <v>6</v>
      </c>
      <c r="N264" s="8">
        <v>6</v>
      </c>
      <c r="O264" s="8">
        <v>0</v>
      </c>
      <c r="P264" s="8">
        <v>6</v>
      </c>
      <c r="Q264" s="8">
        <v>8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6</v>
      </c>
      <c r="Y264" s="3"/>
      <c r="Z264" s="4"/>
      <c r="AA264" s="2"/>
    </row>
    <row r="265" spans="1:27" hidden="1">
      <c r="A265" s="2"/>
      <c r="B265" s="5">
        <v>14</v>
      </c>
      <c r="C265" s="6" t="s">
        <v>161</v>
      </c>
      <c r="D265" s="7" t="s">
        <v>46</v>
      </c>
      <c r="E265" s="8">
        <v>1</v>
      </c>
      <c r="F265" s="8">
        <v>6</v>
      </c>
      <c r="G265" s="8">
        <v>0</v>
      </c>
      <c r="H265" s="8">
        <v>8</v>
      </c>
      <c r="I265" s="8">
        <v>0</v>
      </c>
      <c r="J265" s="8">
        <v>6</v>
      </c>
      <c r="K265" s="8">
        <v>0</v>
      </c>
      <c r="L265" s="8">
        <v>6</v>
      </c>
      <c r="M265" s="8">
        <v>0</v>
      </c>
      <c r="N265" s="8">
        <v>0</v>
      </c>
      <c r="O265" s="8">
        <v>0</v>
      </c>
      <c r="P265" s="8">
        <v>1</v>
      </c>
      <c r="Q265" s="8">
        <v>4</v>
      </c>
      <c r="R265" s="8">
        <v>12</v>
      </c>
      <c r="S265" s="8">
        <v>0</v>
      </c>
      <c r="T265" s="8">
        <v>0</v>
      </c>
      <c r="U265" s="8">
        <v>0</v>
      </c>
      <c r="V265" s="8">
        <v>2</v>
      </c>
      <c r="W265" s="8">
        <v>0</v>
      </c>
      <c r="X265" s="8" t="s">
        <v>2</v>
      </c>
      <c r="Y265" s="3"/>
      <c r="Z265" s="4"/>
      <c r="AA265" s="2"/>
    </row>
    <row r="266" spans="1:27" hidden="1">
      <c r="A266" s="2"/>
      <c r="B266" s="5">
        <v>15</v>
      </c>
      <c r="C266" s="6" t="s">
        <v>163</v>
      </c>
      <c r="D266" s="7" t="s">
        <v>47</v>
      </c>
      <c r="E266" s="8">
        <v>0</v>
      </c>
      <c r="F266" s="8">
        <v>0</v>
      </c>
      <c r="G266" s="8">
        <v>4</v>
      </c>
      <c r="H266" s="8">
        <v>0</v>
      </c>
      <c r="I266" s="8">
        <v>25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4</v>
      </c>
      <c r="T266" s="8">
        <v>0</v>
      </c>
      <c r="U266" s="8">
        <v>0</v>
      </c>
      <c r="V266" s="8">
        <v>10</v>
      </c>
      <c r="W266" s="8">
        <v>2</v>
      </c>
      <c r="X266" s="8" t="s">
        <v>2</v>
      </c>
      <c r="Y266" s="3"/>
      <c r="Z266" s="4"/>
      <c r="AA266" s="2"/>
    </row>
    <row r="267" spans="1:27" hidden="1">
      <c r="A267" s="2"/>
      <c r="B267" s="5">
        <v>16</v>
      </c>
      <c r="C267" s="6" t="s">
        <v>150</v>
      </c>
      <c r="D267" s="7" t="s">
        <v>116</v>
      </c>
      <c r="E267" s="8">
        <v>0</v>
      </c>
      <c r="F267" s="8">
        <v>8</v>
      </c>
      <c r="G267" s="8">
        <v>6</v>
      </c>
      <c r="H267" s="8">
        <v>0</v>
      </c>
      <c r="I267" s="8">
        <v>0</v>
      </c>
      <c r="J267" s="8">
        <v>1</v>
      </c>
      <c r="K267" s="8">
        <v>0</v>
      </c>
      <c r="L267" s="8">
        <v>1</v>
      </c>
      <c r="M267" s="8">
        <v>2</v>
      </c>
      <c r="N267" s="8">
        <v>0</v>
      </c>
      <c r="O267" s="8">
        <v>6</v>
      </c>
      <c r="P267" s="8">
        <v>0</v>
      </c>
      <c r="Q267" s="8">
        <v>1</v>
      </c>
      <c r="R267" s="8">
        <v>0</v>
      </c>
      <c r="S267" s="8">
        <v>0</v>
      </c>
      <c r="T267" s="8">
        <v>0</v>
      </c>
      <c r="U267" s="8">
        <v>1</v>
      </c>
      <c r="V267" s="8">
        <v>4</v>
      </c>
      <c r="W267" s="8">
        <v>1</v>
      </c>
      <c r="X267" s="8" t="s">
        <v>2</v>
      </c>
      <c r="Y267" s="3"/>
      <c r="Z267" s="4"/>
      <c r="AA267" s="2"/>
    </row>
    <row r="268" spans="1:27" hidden="1">
      <c r="A268" s="2"/>
      <c r="B268" s="5">
        <v>17</v>
      </c>
      <c r="C268" s="6" t="s">
        <v>177</v>
      </c>
      <c r="D268" s="7" t="s">
        <v>178</v>
      </c>
      <c r="E268" s="8">
        <v>0</v>
      </c>
      <c r="F268" s="8">
        <v>4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4</v>
      </c>
      <c r="Q268" s="8">
        <v>0</v>
      </c>
      <c r="R268" s="8">
        <v>0</v>
      </c>
      <c r="S268" s="8">
        <v>0</v>
      </c>
      <c r="T268" s="8">
        <v>4</v>
      </c>
      <c r="U268" s="8">
        <v>0</v>
      </c>
      <c r="V268" s="8">
        <v>0</v>
      </c>
      <c r="W268" s="8">
        <v>0</v>
      </c>
      <c r="X268" s="8">
        <v>4</v>
      </c>
      <c r="Y268" s="3"/>
      <c r="Z268" s="4"/>
      <c r="AA268" s="2"/>
    </row>
    <row r="269" spans="1:27" hidden="1">
      <c r="A269" s="2"/>
      <c r="B269" s="5">
        <v>18</v>
      </c>
      <c r="C269" s="6" t="s">
        <v>165</v>
      </c>
      <c r="D269" s="7" t="s">
        <v>25</v>
      </c>
      <c r="E269" s="8">
        <v>2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2</v>
      </c>
      <c r="Q269" s="8">
        <v>0</v>
      </c>
      <c r="R269" s="8">
        <v>2</v>
      </c>
      <c r="S269" s="8">
        <v>1</v>
      </c>
      <c r="T269" s="8">
        <v>2</v>
      </c>
      <c r="U269" s="8">
        <v>0</v>
      </c>
      <c r="V269" s="8">
        <v>1</v>
      </c>
      <c r="W269" s="8">
        <v>0</v>
      </c>
      <c r="X269" s="8" t="s">
        <v>2</v>
      </c>
      <c r="Y269" s="3"/>
      <c r="Z269" s="4"/>
      <c r="AA269" s="2"/>
    </row>
    <row r="270" spans="1:27" hidden="1">
      <c r="A270" s="2"/>
      <c r="B270" s="5">
        <v>19</v>
      </c>
      <c r="C270" s="6" t="s">
        <v>146</v>
      </c>
      <c r="D270" s="7" t="s">
        <v>38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 t="s">
        <v>2</v>
      </c>
      <c r="Y270" s="3"/>
      <c r="Z270" s="4"/>
      <c r="AA270" s="2"/>
    </row>
    <row r="271" spans="1:27" hidden="1">
      <c r="A271" s="2"/>
      <c r="B271" s="5">
        <v>20</v>
      </c>
      <c r="C271" s="6" t="s">
        <v>54</v>
      </c>
      <c r="D271" s="7" t="s">
        <v>38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 t="s">
        <v>2</v>
      </c>
      <c r="Y271" s="3"/>
      <c r="Z271" s="4"/>
      <c r="AA271" s="2"/>
    </row>
    <row r="272" spans="1:27" hidden="1">
      <c r="A272" s="2"/>
      <c r="B272" s="5">
        <v>21</v>
      </c>
      <c r="C272" s="6" t="s">
        <v>179</v>
      </c>
      <c r="D272" s="7" t="s">
        <v>38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 t="s">
        <v>2</v>
      </c>
      <c r="Y272" s="3"/>
      <c r="Z272" s="4"/>
      <c r="AA272" s="2"/>
    </row>
    <row r="273" spans="1:27" hidden="1">
      <c r="A273" s="2"/>
      <c r="B273" s="5">
        <v>22</v>
      </c>
      <c r="C273" s="6" t="s">
        <v>180</v>
      </c>
      <c r="D273" s="7" t="s">
        <v>38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 t="s">
        <v>2</v>
      </c>
      <c r="Y273" s="3"/>
      <c r="Z273" s="4"/>
      <c r="AA273" s="2"/>
    </row>
    <row r="274" spans="1:27" hidden="1">
      <c r="A274" s="2"/>
      <c r="B274" s="5">
        <v>23</v>
      </c>
      <c r="C274" s="6" t="s">
        <v>181</v>
      </c>
      <c r="D274" s="7" t="s">
        <v>38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>
        <v>0</v>
      </c>
      <c r="R274" s="8"/>
      <c r="S274" s="8"/>
      <c r="T274" s="8"/>
      <c r="U274" s="8"/>
      <c r="V274" s="8"/>
      <c r="W274" s="8"/>
      <c r="X274" s="8"/>
      <c r="Y274" s="3"/>
      <c r="Z274" s="4"/>
      <c r="AA274" s="2"/>
    </row>
    <row r="275" spans="1:27" hidden="1">
      <c r="A275" s="2"/>
      <c r="B275" s="5">
        <v>24</v>
      </c>
      <c r="C275" s="6" t="s">
        <v>182</v>
      </c>
      <c r="D275" s="7" t="s">
        <v>38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 t="s">
        <v>2</v>
      </c>
      <c r="Y275" s="3"/>
      <c r="Z275" s="4"/>
      <c r="AA275" s="2"/>
    </row>
    <row r="276" spans="1:27" hidden="1">
      <c r="A276" s="2"/>
      <c r="B276" s="5">
        <v>25</v>
      </c>
      <c r="C276" s="6" t="s">
        <v>75</v>
      </c>
      <c r="D276" s="7" t="s">
        <v>38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 t="s">
        <v>2</v>
      </c>
      <c r="Y276" s="3"/>
      <c r="Z276" s="4"/>
      <c r="AA276" s="2"/>
    </row>
    <row r="277" spans="1:27">
      <c r="A277" s="2"/>
      <c r="B277" s="2"/>
      <c r="C277" s="2"/>
      <c r="D277" s="2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3"/>
      <c r="Z277" s="4"/>
      <c r="AA277" s="2"/>
    </row>
    <row r="278" spans="1:27">
      <c r="A278" s="2"/>
      <c r="B278" s="2"/>
      <c r="C278" s="2">
        <v>2013</v>
      </c>
      <c r="D278" s="2"/>
      <c r="E278" s="8">
        <v>1</v>
      </c>
      <c r="F278" s="8">
        <v>2</v>
      </c>
      <c r="G278" s="8">
        <v>3</v>
      </c>
      <c r="H278" s="8">
        <v>4</v>
      </c>
      <c r="I278" s="8">
        <v>5</v>
      </c>
      <c r="J278" s="8">
        <v>6</v>
      </c>
      <c r="K278" s="8">
        <v>7</v>
      </c>
      <c r="L278" s="8">
        <v>8</v>
      </c>
      <c r="M278" s="8">
        <v>9</v>
      </c>
      <c r="N278" s="8">
        <v>10</v>
      </c>
      <c r="O278" s="8">
        <v>11</v>
      </c>
      <c r="P278" s="8">
        <v>12</v>
      </c>
      <c r="Q278" s="8">
        <v>13</v>
      </c>
      <c r="R278" s="8">
        <v>14</v>
      </c>
      <c r="S278" s="8">
        <v>15</v>
      </c>
      <c r="T278" s="8">
        <v>16</v>
      </c>
      <c r="U278" s="8">
        <v>17</v>
      </c>
      <c r="V278" s="8">
        <v>18</v>
      </c>
      <c r="W278" s="8">
        <v>19</v>
      </c>
      <c r="X278" s="8">
        <v>20</v>
      </c>
      <c r="Y278" s="3"/>
      <c r="Z278" s="4"/>
      <c r="AA278" s="2"/>
    </row>
    <row r="279" spans="1:27">
      <c r="A279" s="2"/>
      <c r="B279" s="5">
        <v>1</v>
      </c>
      <c r="C279" s="6" t="s">
        <v>107</v>
      </c>
      <c r="D279" s="7" t="s">
        <v>183</v>
      </c>
      <c r="E279" s="8">
        <v>15</v>
      </c>
      <c r="F279" s="8">
        <v>25</v>
      </c>
      <c r="G279" s="8">
        <v>12</v>
      </c>
      <c r="H279" s="8">
        <v>25</v>
      </c>
      <c r="I279" s="8">
        <v>12</v>
      </c>
      <c r="J279" s="8">
        <v>18</v>
      </c>
      <c r="K279" s="8">
        <v>25</v>
      </c>
      <c r="L279" s="8">
        <v>0</v>
      </c>
      <c r="M279" s="8">
        <v>25</v>
      </c>
      <c r="N279" s="8">
        <v>15</v>
      </c>
      <c r="O279" s="8">
        <v>25</v>
      </c>
      <c r="P279" s="8">
        <v>25</v>
      </c>
      <c r="Q279" s="8">
        <v>25</v>
      </c>
      <c r="R279" s="8">
        <v>25</v>
      </c>
      <c r="S279" s="8">
        <v>25</v>
      </c>
      <c r="T279" s="8">
        <v>25</v>
      </c>
      <c r="U279" s="8">
        <v>25</v>
      </c>
      <c r="V279" s="8">
        <v>25</v>
      </c>
      <c r="W279" s="8">
        <v>25</v>
      </c>
      <c r="X279" s="8"/>
      <c r="Y279" s="3">
        <f>SUMIF(E280:W280,"&gt;0",E279:W279)</f>
        <v>347</v>
      </c>
      <c r="Z279" s="4"/>
      <c r="AA279" s="2"/>
    </row>
    <row r="280" spans="1:27">
      <c r="A280" s="2"/>
      <c r="B280" s="5">
        <v>2</v>
      </c>
      <c r="C280" s="6" t="s">
        <v>11</v>
      </c>
      <c r="D280" s="7" t="s">
        <v>138</v>
      </c>
      <c r="E280" s="8">
        <v>18</v>
      </c>
      <c r="F280" s="8">
        <v>0</v>
      </c>
      <c r="G280" s="8">
        <v>25</v>
      </c>
      <c r="H280" s="8">
        <v>4</v>
      </c>
      <c r="I280" s="8">
        <v>25</v>
      </c>
      <c r="J280" s="8">
        <v>6</v>
      </c>
      <c r="K280" s="8">
        <v>18</v>
      </c>
      <c r="L280" s="8">
        <v>15</v>
      </c>
      <c r="M280" s="8">
        <v>12</v>
      </c>
      <c r="N280" s="8">
        <v>10</v>
      </c>
      <c r="O280" s="8">
        <v>18</v>
      </c>
      <c r="P280" s="8">
        <v>18</v>
      </c>
      <c r="Q280" s="8">
        <v>18</v>
      </c>
      <c r="R280" s="8">
        <v>8</v>
      </c>
      <c r="S280" s="8">
        <v>12</v>
      </c>
      <c r="T280" s="8">
        <v>0</v>
      </c>
      <c r="U280" s="8">
        <v>10</v>
      </c>
      <c r="V280" s="8">
        <v>10</v>
      </c>
      <c r="W280" s="8">
        <v>15</v>
      </c>
      <c r="X280" s="8"/>
      <c r="Y280" s="3">
        <f>SUMIF(E279:W279,"&gt;0",E280:W280)</f>
        <v>227</v>
      </c>
      <c r="Z280" s="4"/>
      <c r="AA280" s="2"/>
    </row>
    <row r="281" spans="1:27" hidden="1">
      <c r="A281" s="2"/>
      <c r="B281" s="5">
        <v>3</v>
      </c>
      <c r="C281" s="6" t="s">
        <v>19</v>
      </c>
      <c r="D281" s="7" t="s">
        <v>184</v>
      </c>
      <c r="E281" s="8">
        <v>8</v>
      </c>
      <c r="F281" s="8">
        <v>18</v>
      </c>
      <c r="G281" s="8">
        <v>0</v>
      </c>
      <c r="H281" s="8">
        <v>6</v>
      </c>
      <c r="I281" s="8">
        <v>10</v>
      </c>
      <c r="J281" s="8">
        <v>15</v>
      </c>
      <c r="K281" s="8">
        <v>12</v>
      </c>
      <c r="L281" s="8">
        <v>18</v>
      </c>
      <c r="M281" s="8">
        <v>6</v>
      </c>
      <c r="N281" s="8">
        <v>12</v>
      </c>
      <c r="O281" s="8">
        <v>10</v>
      </c>
      <c r="P281" s="8">
        <v>15</v>
      </c>
      <c r="Q281" s="8">
        <v>0</v>
      </c>
      <c r="R281" s="8">
        <v>0</v>
      </c>
      <c r="S281" s="8">
        <v>18</v>
      </c>
      <c r="T281" s="8">
        <v>0</v>
      </c>
      <c r="U281" s="8">
        <v>18</v>
      </c>
      <c r="V281" s="8">
        <v>15</v>
      </c>
      <c r="W281" s="8">
        <v>18</v>
      </c>
      <c r="X281" s="8"/>
      <c r="Y281" s="3"/>
      <c r="Z281" s="4"/>
      <c r="AA281" s="2"/>
    </row>
    <row r="282" spans="1:27" hidden="1">
      <c r="A282" s="2"/>
      <c r="B282" s="5">
        <v>4</v>
      </c>
      <c r="C282" s="6" t="s">
        <v>99</v>
      </c>
      <c r="D282" s="7" t="s">
        <v>185</v>
      </c>
      <c r="E282" s="8">
        <v>10</v>
      </c>
      <c r="F282" s="8">
        <v>15</v>
      </c>
      <c r="G282" s="8">
        <v>15</v>
      </c>
      <c r="H282" s="8">
        <v>10</v>
      </c>
      <c r="I282" s="8">
        <v>0</v>
      </c>
      <c r="J282" s="8">
        <v>12</v>
      </c>
      <c r="K282" s="8">
        <v>15</v>
      </c>
      <c r="L282" s="8">
        <v>12</v>
      </c>
      <c r="M282" s="8">
        <v>10</v>
      </c>
      <c r="N282" s="8">
        <v>25</v>
      </c>
      <c r="O282" s="8">
        <v>15</v>
      </c>
      <c r="P282" s="8">
        <v>2</v>
      </c>
      <c r="Q282" s="8">
        <v>10</v>
      </c>
      <c r="R282" s="8">
        <v>10</v>
      </c>
      <c r="S282" s="8">
        <v>0</v>
      </c>
      <c r="T282" s="8">
        <v>8</v>
      </c>
      <c r="U282" s="8">
        <v>6</v>
      </c>
      <c r="V282" s="8">
        <v>12</v>
      </c>
      <c r="W282" s="8">
        <v>2</v>
      </c>
      <c r="X282" s="8"/>
      <c r="Y282" s="3"/>
      <c r="Z282" s="4"/>
      <c r="AA282" s="2"/>
    </row>
    <row r="283" spans="1:27" hidden="1">
      <c r="A283" s="2"/>
      <c r="B283" s="5">
        <v>5</v>
      </c>
      <c r="C283" s="6" t="s">
        <v>3</v>
      </c>
      <c r="D283" s="7" t="s">
        <v>186</v>
      </c>
      <c r="E283" s="8">
        <v>25</v>
      </c>
      <c r="F283" s="8">
        <v>6</v>
      </c>
      <c r="G283" s="8">
        <v>18</v>
      </c>
      <c r="H283" s="8">
        <v>18</v>
      </c>
      <c r="I283" s="8">
        <v>18</v>
      </c>
      <c r="J283" s="8">
        <v>1</v>
      </c>
      <c r="K283" s="8">
        <v>2</v>
      </c>
      <c r="L283" s="8">
        <v>10</v>
      </c>
      <c r="M283" s="8">
        <v>18</v>
      </c>
      <c r="N283" s="8">
        <v>18</v>
      </c>
      <c r="O283" s="8">
        <v>0</v>
      </c>
      <c r="P283" s="8">
        <v>0</v>
      </c>
      <c r="Q283" s="8">
        <v>15</v>
      </c>
      <c r="R283" s="8">
        <v>18</v>
      </c>
      <c r="S283" s="8">
        <v>10</v>
      </c>
      <c r="T283" s="8">
        <v>6</v>
      </c>
      <c r="U283" s="8">
        <v>0</v>
      </c>
      <c r="V283" s="8"/>
      <c r="W283" s="8"/>
      <c r="X283" s="8"/>
      <c r="Y283" s="3"/>
      <c r="Z283" s="4"/>
      <c r="AA283" s="2"/>
    </row>
    <row r="284" spans="1:27" hidden="1">
      <c r="A284" s="2"/>
      <c r="B284" s="5">
        <v>6</v>
      </c>
      <c r="C284" s="6" t="s">
        <v>93</v>
      </c>
      <c r="D284" s="7" t="s">
        <v>187</v>
      </c>
      <c r="E284" s="8">
        <v>0</v>
      </c>
      <c r="F284" s="8">
        <v>12</v>
      </c>
      <c r="G284" s="8">
        <v>0</v>
      </c>
      <c r="H284" s="8">
        <v>2</v>
      </c>
      <c r="I284" s="8">
        <v>8</v>
      </c>
      <c r="J284" s="8">
        <v>25</v>
      </c>
      <c r="K284" s="8">
        <v>10</v>
      </c>
      <c r="L284" s="8">
        <v>25</v>
      </c>
      <c r="M284" s="8">
        <v>2</v>
      </c>
      <c r="N284" s="8">
        <v>0</v>
      </c>
      <c r="O284" s="8">
        <v>12</v>
      </c>
      <c r="P284" s="8">
        <v>8</v>
      </c>
      <c r="Q284" s="8">
        <v>12</v>
      </c>
      <c r="R284" s="8">
        <v>6</v>
      </c>
      <c r="S284" s="8">
        <v>4</v>
      </c>
      <c r="T284" s="8">
        <v>18</v>
      </c>
      <c r="U284" s="8">
        <v>15</v>
      </c>
      <c r="V284" s="8">
        <v>2</v>
      </c>
      <c r="W284" s="8">
        <v>10</v>
      </c>
      <c r="X284" s="8"/>
      <c r="Y284" s="3"/>
      <c r="Z284" s="4"/>
      <c r="AA284" s="2"/>
    </row>
    <row r="285" spans="1:27" hidden="1">
      <c r="A285" s="2"/>
      <c r="B285" s="5">
        <v>7</v>
      </c>
      <c r="C285" s="6" t="s">
        <v>133</v>
      </c>
      <c r="D285" s="7" t="s">
        <v>188</v>
      </c>
      <c r="E285" s="8">
        <v>1</v>
      </c>
      <c r="F285" s="8">
        <v>8</v>
      </c>
      <c r="G285" s="8">
        <v>2</v>
      </c>
      <c r="H285" s="8">
        <v>15</v>
      </c>
      <c r="I285" s="8">
        <v>0</v>
      </c>
      <c r="J285" s="8">
        <v>0</v>
      </c>
      <c r="K285" s="8">
        <v>0</v>
      </c>
      <c r="L285" s="8">
        <v>0</v>
      </c>
      <c r="M285" s="8">
        <v>15</v>
      </c>
      <c r="N285" s="8">
        <v>8</v>
      </c>
      <c r="O285" s="8">
        <v>4</v>
      </c>
      <c r="P285" s="8">
        <v>4</v>
      </c>
      <c r="Q285" s="8">
        <v>0</v>
      </c>
      <c r="R285" s="8">
        <v>15</v>
      </c>
      <c r="S285" s="8">
        <v>15</v>
      </c>
      <c r="T285" s="8">
        <v>15</v>
      </c>
      <c r="U285" s="8">
        <v>12</v>
      </c>
      <c r="V285" s="8">
        <v>18</v>
      </c>
      <c r="W285" s="8">
        <v>0</v>
      </c>
      <c r="X285" s="8"/>
      <c r="Y285" s="3"/>
      <c r="Z285" s="4"/>
      <c r="AA285" s="2"/>
    </row>
    <row r="286" spans="1:27" hidden="1">
      <c r="A286" s="2"/>
      <c r="B286" s="5">
        <v>8</v>
      </c>
      <c r="C286" s="6" t="s">
        <v>51</v>
      </c>
      <c r="D286" s="7" t="s">
        <v>60</v>
      </c>
      <c r="E286" s="8">
        <v>12</v>
      </c>
      <c r="F286" s="8">
        <v>10</v>
      </c>
      <c r="G286" s="8">
        <v>8</v>
      </c>
      <c r="H286" s="8">
        <v>0</v>
      </c>
      <c r="I286" s="8">
        <v>15</v>
      </c>
      <c r="J286" s="8">
        <v>0</v>
      </c>
      <c r="K286" s="8">
        <v>4</v>
      </c>
      <c r="L286" s="8">
        <v>8</v>
      </c>
      <c r="M286" s="8">
        <v>0</v>
      </c>
      <c r="N286" s="8">
        <v>4</v>
      </c>
      <c r="O286" s="8">
        <v>6</v>
      </c>
      <c r="P286" s="8">
        <v>12</v>
      </c>
      <c r="Q286" s="8">
        <v>8</v>
      </c>
      <c r="R286" s="8">
        <v>2</v>
      </c>
      <c r="S286" s="8">
        <v>1</v>
      </c>
      <c r="T286" s="8">
        <v>12</v>
      </c>
      <c r="U286" s="8">
        <v>4</v>
      </c>
      <c r="V286" s="8">
        <v>0</v>
      </c>
      <c r="W286" s="8">
        <v>6</v>
      </c>
      <c r="X286" s="8"/>
      <c r="Y286" s="3"/>
      <c r="Z286" s="4"/>
      <c r="AA286" s="2"/>
    </row>
    <row r="287" spans="1:27" hidden="1">
      <c r="A287" s="2"/>
      <c r="B287" s="5">
        <v>9</v>
      </c>
      <c r="C287" s="6" t="s">
        <v>17</v>
      </c>
      <c r="D287" s="7" t="s">
        <v>189</v>
      </c>
      <c r="E287" s="8">
        <v>2</v>
      </c>
      <c r="F287" s="8">
        <v>0</v>
      </c>
      <c r="G287" s="8">
        <v>10</v>
      </c>
      <c r="H287" s="8">
        <v>1</v>
      </c>
      <c r="I287" s="8">
        <v>4</v>
      </c>
      <c r="J287" s="8">
        <v>8</v>
      </c>
      <c r="K287" s="8">
        <v>0</v>
      </c>
      <c r="L287" s="8">
        <v>0</v>
      </c>
      <c r="M287" s="8">
        <v>8</v>
      </c>
      <c r="N287" s="8">
        <v>6</v>
      </c>
      <c r="O287" s="8">
        <v>8</v>
      </c>
      <c r="P287" s="8">
        <v>1</v>
      </c>
      <c r="Q287" s="8">
        <v>6</v>
      </c>
      <c r="R287" s="8">
        <v>4</v>
      </c>
      <c r="S287" s="8">
        <v>2</v>
      </c>
      <c r="T287" s="8">
        <v>0</v>
      </c>
      <c r="U287" s="8">
        <v>0</v>
      </c>
      <c r="V287" s="8">
        <v>1</v>
      </c>
      <c r="W287" s="8">
        <v>12</v>
      </c>
      <c r="X287" s="8"/>
      <c r="Y287" s="3"/>
      <c r="Z287" s="4"/>
      <c r="AA287" s="2"/>
    </row>
    <row r="288" spans="1:27" hidden="1">
      <c r="A288" s="2"/>
      <c r="B288" s="5">
        <v>10</v>
      </c>
      <c r="C288" s="6" t="s">
        <v>148</v>
      </c>
      <c r="D288" s="7" t="s">
        <v>14</v>
      </c>
      <c r="E288" s="8">
        <v>0</v>
      </c>
      <c r="F288" s="8">
        <v>4</v>
      </c>
      <c r="G288" s="8">
        <v>1</v>
      </c>
      <c r="H288" s="8">
        <v>0</v>
      </c>
      <c r="I288" s="8">
        <v>0</v>
      </c>
      <c r="J288" s="8">
        <v>0</v>
      </c>
      <c r="K288" s="8">
        <v>0</v>
      </c>
      <c r="L288" s="8">
        <v>1</v>
      </c>
      <c r="M288" s="8">
        <v>1</v>
      </c>
      <c r="N288" s="8">
        <v>0</v>
      </c>
      <c r="O288" s="8">
        <v>0</v>
      </c>
      <c r="P288" s="8">
        <v>10</v>
      </c>
      <c r="Q288" s="8">
        <v>2</v>
      </c>
      <c r="R288" s="8">
        <v>12</v>
      </c>
      <c r="S288" s="8">
        <v>8</v>
      </c>
      <c r="T288" s="8">
        <v>0</v>
      </c>
      <c r="U288" s="8">
        <v>0</v>
      </c>
      <c r="V288" s="8">
        <v>8</v>
      </c>
      <c r="W288" s="8">
        <v>4</v>
      </c>
      <c r="X288" s="8"/>
      <c r="Y288" s="3"/>
      <c r="Z288" s="4"/>
      <c r="AA288" s="2"/>
    </row>
    <row r="289" spans="1:27" hidden="1">
      <c r="A289" s="2"/>
      <c r="B289" s="5">
        <v>11</v>
      </c>
      <c r="C289" s="6" t="s">
        <v>162</v>
      </c>
      <c r="D289" s="7" t="s">
        <v>125</v>
      </c>
      <c r="E289" s="8">
        <v>0</v>
      </c>
      <c r="F289" s="8">
        <v>2</v>
      </c>
      <c r="G289" s="8">
        <v>0</v>
      </c>
      <c r="H289" s="8">
        <v>8</v>
      </c>
      <c r="I289" s="8">
        <v>2</v>
      </c>
      <c r="J289" s="8">
        <v>0</v>
      </c>
      <c r="K289" s="8">
        <v>0</v>
      </c>
      <c r="L289" s="8">
        <v>0</v>
      </c>
      <c r="M289" s="8">
        <v>4</v>
      </c>
      <c r="N289" s="8">
        <v>2</v>
      </c>
      <c r="O289" s="8">
        <v>0</v>
      </c>
      <c r="P289" s="8">
        <v>0</v>
      </c>
      <c r="Q289" s="8">
        <v>4</v>
      </c>
      <c r="R289" s="8">
        <v>1</v>
      </c>
      <c r="S289" s="8">
        <v>0</v>
      </c>
      <c r="T289" s="8">
        <v>10</v>
      </c>
      <c r="U289" s="8">
        <v>2</v>
      </c>
      <c r="V289" s="8">
        <v>6</v>
      </c>
      <c r="W289" s="8">
        <v>8</v>
      </c>
      <c r="X289" s="8"/>
      <c r="Y289" s="3"/>
      <c r="Z289" s="4"/>
      <c r="AA289" s="2"/>
    </row>
    <row r="290" spans="1:27" hidden="1">
      <c r="A290" s="2"/>
      <c r="B290" s="5">
        <v>12</v>
      </c>
      <c r="C290" s="6" t="s">
        <v>161</v>
      </c>
      <c r="D290" s="7" t="s">
        <v>126</v>
      </c>
      <c r="E290" s="8">
        <v>4</v>
      </c>
      <c r="F290" s="8">
        <v>0</v>
      </c>
      <c r="G290" s="8">
        <v>4</v>
      </c>
      <c r="H290" s="8">
        <v>12</v>
      </c>
      <c r="I290" s="8">
        <v>6</v>
      </c>
      <c r="J290" s="8">
        <v>2</v>
      </c>
      <c r="K290" s="8">
        <v>6</v>
      </c>
      <c r="L290" s="8">
        <v>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4</v>
      </c>
      <c r="U290" s="8">
        <v>8</v>
      </c>
      <c r="V290" s="8">
        <v>0</v>
      </c>
      <c r="W290" s="8">
        <v>0</v>
      </c>
      <c r="X290" s="8"/>
      <c r="Y290" s="3"/>
      <c r="Z290" s="4"/>
      <c r="AA290" s="2"/>
    </row>
    <row r="291" spans="1:27" hidden="1">
      <c r="A291" s="2"/>
      <c r="B291" s="5">
        <v>13</v>
      </c>
      <c r="C291" s="6" t="s">
        <v>108</v>
      </c>
      <c r="D291" s="7" t="s">
        <v>190</v>
      </c>
      <c r="E291" s="8">
        <v>6</v>
      </c>
      <c r="F291" s="8">
        <v>0</v>
      </c>
      <c r="G291" s="8">
        <v>0</v>
      </c>
      <c r="H291" s="8">
        <v>0</v>
      </c>
      <c r="I291" s="8">
        <v>0</v>
      </c>
      <c r="J291" s="8">
        <v>10</v>
      </c>
      <c r="K291" s="8">
        <v>1</v>
      </c>
      <c r="L291" s="8">
        <v>6</v>
      </c>
      <c r="M291" s="8">
        <v>0</v>
      </c>
      <c r="N291" s="8">
        <v>0</v>
      </c>
      <c r="O291" s="8">
        <v>2</v>
      </c>
      <c r="P291" s="8">
        <v>0</v>
      </c>
      <c r="Q291" s="8">
        <v>1</v>
      </c>
      <c r="R291" s="8">
        <v>0</v>
      </c>
      <c r="S291" s="8">
        <v>0</v>
      </c>
      <c r="T291" s="8">
        <v>2</v>
      </c>
      <c r="U291" s="8">
        <v>1</v>
      </c>
      <c r="V291" s="8">
        <v>0</v>
      </c>
      <c r="W291" s="8">
        <v>0</v>
      </c>
      <c r="X291" s="8"/>
      <c r="Y291" s="3"/>
      <c r="Z291" s="4"/>
      <c r="AA291" s="2"/>
    </row>
    <row r="292" spans="1:27" hidden="1">
      <c r="A292" s="2"/>
      <c r="B292" s="5">
        <v>14</v>
      </c>
      <c r="C292" s="6" t="s">
        <v>165</v>
      </c>
      <c r="D292" s="7" t="s">
        <v>88</v>
      </c>
      <c r="E292" s="8">
        <v>0</v>
      </c>
      <c r="F292" s="8">
        <v>0</v>
      </c>
      <c r="G292" s="8">
        <v>6</v>
      </c>
      <c r="H292" s="8">
        <v>0</v>
      </c>
      <c r="I292" s="8">
        <v>1</v>
      </c>
      <c r="J292" s="8">
        <v>0</v>
      </c>
      <c r="K292" s="8">
        <v>0</v>
      </c>
      <c r="L292" s="8">
        <v>4</v>
      </c>
      <c r="M292" s="8">
        <v>0</v>
      </c>
      <c r="N292" s="8">
        <v>0</v>
      </c>
      <c r="O292" s="8">
        <v>1</v>
      </c>
      <c r="P292" s="8">
        <v>6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0</v>
      </c>
      <c r="W292" s="8">
        <v>1</v>
      </c>
      <c r="X292" s="8"/>
      <c r="Y292" s="3"/>
      <c r="Z292" s="4"/>
      <c r="AA292" s="2"/>
    </row>
    <row r="293" spans="1:27" hidden="1">
      <c r="A293" s="2"/>
      <c r="B293" s="5">
        <v>15</v>
      </c>
      <c r="C293" s="6" t="s">
        <v>177</v>
      </c>
      <c r="D293" s="7" t="s">
        <v>21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4</v>
      </c>
      <c r="K293" s="8">
        <v>8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/>
      <c r="Y293" s="3"/>
      <c r="Z293" s="4"/>
      <c r="AA293" s="2"/>
    </row>
    <row r="294" spans="1:27" hidden="1">
      <c r="A294" s="2"/>
      <c r="B294" s="5">
        <v>16</v>
      </c>
      <c r="C294" s="6" t="s">
        <v>191</v>
      </c>
      <c r="D294" s="7" t="s">
        <v>27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6</v>
      </c>
      <c r="T294" s="8">
        <v>0</v>
      </c>
      <c r="U294" s="8">
        <v>0</v>
      </c>
      <c r="V294" s="8">
        <v>0</v>
      </c>
      <c r="W294" s="8">
        <v>0</v>
      </c>
      <c r="X294" s="8"/>
      <c r="Y294" s="3"/>
      <c r="Z294" s="4"/>
      <c r="AA294" s="2"/>
    </row>
    <row r="295" spans="1:27" hidden="1">
      <c r="A295" s="2"/>
      <c r="B295" s="5">
        <v>17</v>
      </c>
      <c r="C295" s="6" t="s">
        <v>192</v>
      </c>
      <c r="D295" s="7" t="s">
        <v>31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4</v>
      </c>
      <c r="W295" s="8">
        <v>0</v>
      </c>
      <c r="X295" s="8"/>
      <c r="Y295" s="3"/>
      <c r="Z295" s="4"/>
      <c r="AA295" s="2"/>
    </row>
    <row r="296" spans="1:27" hidden="1">
      <c r="A296" s="2"/>
      <c r="B296" s="5">
        <v>18</v>
      </c>
      <c r="C296" s="6" t="s">
        <v>163</v>
      </c>
      <c r="D296" s="7" t="s">
        <v>35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/>
      <c r="Y296" s="3"/>
      <c r="Z296" s="4"/>
      <c r="AA296" s="2"/>
    </row>
    <row r="297" spans="1:27" hidden="1">
      <c r="A297" s="2"/>
      <c r="B297" s="5">
        <v>19</v>
      </c>
      <c r="C297" s="6" t="s">
        <v>193</v>
      </c>
      <c r="D297" s="7" t="s">
        <v>38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/>
      <c r="Y297" s="3"/>
      <c r="Z297" s="4"/>
      <c r="AA297" s="2"/>
    </row>
    <row r="298" spans="1:27" hidden="1">
      <c r="A298" s="2"/>
      <c r="B298" s="5">
        <v>20</v>
      </c>
      <c r="C298" s="6" t="s">
        <v>179</v>
      </c>
      <c r="D298" s="7" t="s">
        <v>38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/>
      <c r="Y298" s="3"/>
      <c r="Z298" s="4"/>
      <c r="AA298" s="2"/>
    </row>
    <row r="299" spans="1:27" hidden="1">
      <c r="A299" s="2"/>
      <c r="B299" s="5">
        <v>21</v>
      </c>
      <c r="C299" s="6" t="s">
        <v>104</v>
      </c>
      <c r="D299" s="7" t="s">
        <v>38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>
        <v>0</v>
      </c>
      <c r="W299" s="8">
        <v>0</v>
      </c>
      <c r="X299" s="8"/>
      <c r="Y299" s="3"/>
      <c r="Z299" s="4"/>
      <c r="AA299" s="2"/>
    </row>
    <row r="300" spans="1:27" hidden="1">
      <c r="A300" s="2"/>
      <c r="B300" s="5">
        <v>22</v>
      </c>
      <c r="C300" s="6" t="s">
        <v>194</v>
      </c>
      <c r="D300" s="7" t="s">
        <v>38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/>
      <c r="Y300" s="3"/>
      <c r="Z300" s="4"/>
      <c r="AA300" s="2"/>
    </row>
    <row r="301" spans="1:27" hidden="1">
      <c r="A301" s="2"/>
      <c r="B301" s="5">
        <v>23</v>
      </c>
      <c r="C301" s="6" t="s">
        <v>195</v>
      </c>
      <c r="D301" s="7" t="s">
        <v>38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/>
      <c r="Y301" s="3"/>
      <c r="Z301" s="4"/>
      <c r="AA301" s="2"/>
    </row>
    <row r="302" spans="1:27">
      <c r="A302" s="2"/>
      <c r="B302" s="2"/>
      <c r="C302" s="2"/>
      <c r="D302" s="2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3"/>
      <c r="Z302" s="4"/>
      <c r="AA302" s="2"/>
    </row>
    <row r="303" spans="1:27">
      <c r="A303" s="2"/>
      <c r="B303" s="2"/>
      <c r="C303" s="2">
        <v>2014</v>
      </c>
      <c r="D303" s="2"/>
      <c r="E303" s="8">
        <v>1</v>
      </c>
      <c r="F303" s="8">
        <v>2</v>
      </c>
      <c r="G303" s="8">
        <v>3</v>
      </c>
      <c r="H303" s="8">
        <v>4</v>
      </c>
      <c r="I303" s="8">
        <v>5</v>
      </c>
      <c r="J303" s="8">
        <v>6</v>
      </c>
      <c r="K303" s="8">
        <v>7</v>
      </c>
      <c r="L303" s="8">
        <v>8</v>
      </c>
      <c r="M303" s="8">
        <v>9</v>
      </c>
      <c r="N303" s="8">
        <v>10</v>
      </c>
      <c r="O303" s="8">
        <v>11</v>
      </c>
      <c r="P303" s="8">
        <v>12</v>
      </c>
      <c r="Q303" s="8">
        <v>13</v>
      </c>
      <c r="R303" s="8">
        <v>14</v>
      </c>
      <c r="S303" s="8">
        <v>15</v>
      </c>
      <c r="T303" s="8">
        <v>16</v>
      </c>
      <c r="U303" s="8">
        <v>17</v>
      </c>
      <c r="V303" s="8">
        <v>18</v>
      </c>
      <c r="W303" s="8">
        <v>19</v>
      </c>
      <c r="X303" s="8">
        <v>20</v>
      </c>
      <c r="Y303" s="3"/>
      <c r="Z303" s="4"/>
      <c r="AA303" s="2"/>
    </row>
    <row r="304" spans="1:27">
      <c r="A304" s="2"/>
      <c r="B304" s="5">
        <v>1</v>
      </c>
      <c r="C304" s="6" t="s">
        <v>99</v>
      </c>
      <c r="D304" s="7" t="s">
        <v>196</v>
      </c>
      <c r="E304" s="8">
        <v>0</v>
      </c>
      <c r="F304" s="8">
        <v>25</v>
      </c>
      <c r="G304" s="8">
        <v>25</v>
      </c>
      <c r="H304" s="8">
        <v>25</v>
      </c>
      <c r="I304" s="8">
        <v>25</v>
      </c>
      <c r="J304" s="8">
        <v>18</v>
      </c>
      <c r="K304" s="8">
        <v>0</v>
      </c>
      <c r="L304" s="8">
        <v>18</v>
      </c>
      <c r="M304" s="8">
        <v>25</v>
      </c>
      <c r="N304" s="8">
        <v>15</v>
      </c>
      <c r="O304" s="8">
        <v>15</v>
      </c>
      <c r="P304" s="8">
        <v>0</v>
      </c>
      <c r="Q304" s="8">
        <v>25</v>
      </c>
      <c r="R304" s="8">
        <v>25</v>
      </c>
      <c r="S304" s="8">
        <v>25</v>
      </c>
      <c r="T304" s="8">
        <v>25</v>
      </c>
      <c r="U304" s="8">
        <v>25</v>
      </c>
      <c r="V304" s="8">
        <v>18</v>
      </c>
      <c r="W304" s="8">
        <v>50</v>
      </c>
      <c r="X304" s="8"/>
      <c r="Y304" s="3">
        <f>SUMIF(E305:W305,"&gt;0",E304:W304)</f>
        <v>284</v>
      </c>
      <c r="Z304" s="4"/>
      <c r="AA304" s="2"/>
    </row>
    <row r="305" spans="1:27">
      <c r="A305" s="2"/>
      <c r="B305" s="5">
        <v>2</v>
      </c>
      <c r="C305" s="6" t="s">
        <v>93</v>
      </c>
      <c r="D305" s="7" t="s">
        <v>197</v>
      </c>
      <c r="E305" s="8">
        <v>25</v>
      </c>
      <c r="F305" s="8">
        <v>18</v>
      </c>
      <c r="G305" s="8">
        <v>18</v>
      </c>
      <c r="H305" s="8">
        <v>18</v>
      </c>
      <c r="I305" s="8">
        <v>18</v>
      </c>
      <c r="J305" s="8">
        <v>25</v>
      </c>
      <c r="K305" s="8">
        <v>18</v>
      </c>
      <c r="L305" s="8">
        <v>25</v>
      </c>
      <c r="M305" s="8">
        <v>0</v>
      </c>
      <c r="N305" s="8">
        <v>25</v>
      </c>
      <c r="O305" s="8">
        <v>12</v>
      </c>
      <c r="P305" s="8">
        <v>18</v>
      </c>
      <c r="Q305" s="8">
        <v>18</v>
      </c>
      <c r="R305" s="8">
        <v>0</v>
      </c>
      <c r="S305" s="8">
        <v>18</v>
      </c>
      <c r="T305" s="8">
        <v>18</v>
      </c>
      <c r="U305" s="8">
        <v>18</v>
      </c>
      <c r="V305" s="8">
        <v>25</v>
      </c>
      <c r="W305" s="8">
        <v>0</v>
      </c>
      <c r="X305" s="8"/>
      <c r="Y305" s="3">
        <f>SUMIF(E304:W304,"&gt;0",E305:W305)</f>
        <v>256</v>
      </c>
      <c r="Z305" s="4"/>
      <c r="AA305" s="2"/>
    </row>
    <row r="306" spans="1:27" hidden="1">
      <c r="A306" s="2"/>
      <c r="B306" s="5">
        <v>3</v>
      </c>
      <c r="C306" s="6" t="s">
        <v>165</v>
      </c>
      <c r="D306" s="7" t="s">
        <v>198</v>
      </c>
      <c r="E306" s="8">
        <v>0</v>
      </c>
      <c r="F306" s="8">
        <v>0</v>
      </c>
      <c r="G306" s="8">
        <v>12</v>
      </c>
      <c r="H306" s="8">
        <v>12</v>
      </c>
      <c r="I306" s="8">
        <v>15</v>
      </c>
      <c r="J306" s="8">
        <v>15</v>
      </c>
      <c r="K306" s="8">
        <v>25</v>
      </c>
      <c r="L306" s="8">
        <v>4</v>
      </c>
      <c r="M306" s="8">
        <v>15</v>
      </c>
      <c r="N306" s="8">
        <v>8</v>
      </c>
      <c r="O306" s="8">
        <v>25</v>
      </c>
      <c r="P306" s="8">
        <v>25</v>
      </c>
      <c r="Q306" s="8">
        <v>10</v>
      </c>
      <c r="R306" s="8">
        <v>15</v>
      </c>
      <c r="S306" s="8">
        <v>12</v>
      </c>
      <c r="T306" s="8">
        <v>6</v>
      </c>
      <c r="U306" s="8">
        <v>15</v>
      </c>
      <c r="V306" s="8">
        <v>0</v>
      </c>
      <c r="W306" s="8">
        <v>24</v>
      </c>
      <c r="X306" s="8"/>
      <c r="Y306" s="10"/>
      <c r="Z306" s="2"/>
      <c r="AA306" s="2"/>
    </row>
    <row r="307" spans="1:27" hidden="1">
      <c r="A307" s="2"/>
      <c r="B307" s="5">
        <v>4</v>
      </c>
      <c r="C307" s="6" t="s">
        <v>192</v>
      </c>
      <c r="D307" s="7" t="s">
        <v>199</v>
      </c>
      <c r="E307" s="8">
        <v>10</v>
      </c>
      <c r="F307" s="8">
        <v>4</v>
      </c>
      <c r="G307" s="8">
        <v>4</v>
      </c>
      <c r="H307" s="8">
        <v>6</v>
      </c>
      <c r="I307" s="8">
        <v>10</v>
      </c>
      <c r="J307" s="8">
        <v>0</v>
      </c>
      <c r="K307" s="8">
        <v>6</v>
      </c>
      <c r="L307" s="8">
        <v>15</v>
      </c>
      <c r="M307" s="8">
        <v>18</v>
      </c>
      <c r="N307" s="8">
        <v>18</v>
      </c>
      <c r="O307" s="8">
        <v>4</v>
      </c>
      <c r="P307" s="8">
        <v>15</v>
      </c>
      <c r="Q307" s="8">
        <v>12</v>
      </c>
      <c r="R307" s="8">
        <v>0</v>
      </c>
      <c r="S307" s="8">
        <v>8</v>
      </c>
      <c r="T307" s="8">
        <v>15</v>
      </c>
      <c r="U307" s="8">
        <v>10</v>
      </c>
      <c r="V307" s="8">
        <v>1</v>
      </c>
      <c r="W307" s="8">
        <v>30</v>
      </c>
      <c r="X307" s="8"/>
      <c r="Y307" s="10"/>
      <c r="Z307" s="2"/>
      <c r="AA307" s="2"/>
    </row>
    <row r="308" spans="1:27" hidden="1">
      <c r="A308" s="2"/>
      <c r="B308" s="5">
        <v>5</v>
      </c>
      <c r="C308" s="6" t="s">
        <v>107</v>
      </c>
      <c r="D308" s="7" t="s">
        <v>200</v>
      </c>
      <c r="E308" s="8">
        <v>0</v>
      </c>
      <c r="F308" s="8">
        <v>15</v>
      </c>
      <c r="G308" s="8">
        <v>8</v>
      </c>
      <c r="H308" s="8">
        <v>10</v>
      </c>
      <c r="I308" s="8">
        <v>12</v>
      </c>
      <c r="J308" s="8">
        <v>0</v>
      </c>
      <c r="K308" s="8">
        <v>15</v>
      </c>
      <c r="L308" s="8">
        <v>0</v>
      </c>
      <c r="M308" s="8">
        <v>10</v>
      </c>
      <c r="N308" s="8">
        <v>12</v>
      </c>
      <c r="O308" s="8">
        <v>6</v>
      </c>
      <c r="P308" s="8">
        <v>10</v>
      </c>
      <c r="Q308" s="8">
        <v>8</v>
      </c>
      <c r="R308" s="8">
        <v>18</v>
      </c>
      <c r="S308" s="8">
        <v>15</v>
      </c>
      <c r="T308" s="8">
        <v>4</v>
      </c>
      <c r="U308" s="8">
        <v>6</v>
      </c>
      <c r="V308" s="8">
        <v>10</v>
      </c>
      <c r="W308" s="8">
        <v>8</v>
      </c>
      <c r="X308" s="8"/>
      <c r="Y308" s="10"/>
      <c r="Z308" s="2"/>
      <c r="AA308" s="2"/>
    </row>
    <row r="309" spans="1:27" hidden="1">
      <c r="A309" s="2"/>
      <c r="B309" s="5">
        <v>6</v>
      </c>
      <c r="C309" s="6" t="s">
        <v>11</v>
      </c>
      <c r="D309" s="7" t="s">
        <v>201</v>
      </c>
      <c r="E309" s="8">
        <v>12</v>
      </c>
      <c r="F309" s="8">
        <v>12</v>
      </c>
      <c r="G309" s="8">
        <v>2</v>
      </c>
      <c r="H309" s="8">
        <v>15</v>
      </c>
      <c r="I309" s="8">
        <v>8</v>
      </c>
      <c r="J309" s="8">
        <v>12</v>
      </c>
      <c r="K309" s="8">
        <v>8</v>
      </c>
      <c r="L309" s="8">
        <v>10</v>
      </c>
      <c r="M309" s="8">
        <v>8</v>
      </c>
      <c r="N309" s="8">
        <v>10</v>
      </c>
      <c r="O309" s="8">
        <v>18</v>
      </c>
      <c r="P309" s="8">
        <v>6</v>
      </c>
      <c r="Q309" s="8">
        <v>0</v>
      </c>
      <c r="R309" s="8">
        <v>12</v>
      </c>
      <c r="S309" s="8">
        <v>0</v>
      </c>
      <c r="T309" s="8">
        <v>8</v>
      </c>
      <c r="U309" s="8">
        <v>8</v>
      </c>
      <c r="V309" s="8">
        <v>8</v>
      </c>
      <c r="W309" s="8">
        <v>4</v>
      </c>
      <c r="X309" s="8"/>
      <c r="Y309" s="10"/>
      <c r="Z309" s="2"/>
      <c r="AA309" s="2"/>
    </row>
    <row r="310" spans="1:27" hidden="1">
      <c r="A310" s="2"/>
      <c r="B310" s="5">
        <v>7</v>
      </c>
      <c r="C310" s="6" t="s">
        <v>51</v>
      </c>
      <c r="D310" s="7" t="s">
        <v>80</v>
      </c>
      <c r="E310" s="8">
        <v>0</v>
      </c>
      <c r="F310" s="8">
        <v>6</v>
      </c>
      <c r="G310" s="8">
        <v>6</v>
      </c>
      <c r="H310" s="8">
        <v>0</v>
      </c>
      <c r="I310" s="8">
        <v>0</v>
      </c>
      <c r="J310" s="8">
        <v>6</v>
      </c>
      <c r="K310" s="8">
        <v>0</v>
      </c>
      <c r="L310" s="8">
        <v>12</v>
      </c>
      <c r="M310" s="8">
        <v>0</v>
      </c>
      <c r="N310" s="8">
        <v>0</v>
      </c>
      <c r="O310" s="8">
        <v>10</v>
      </c>
      <c r="P310" s="8">
        <v>0</v>
      </c>
      <c r="Q310" s="8">
        <v>15</v>
      </c>
      <c r="R310" s="8">
        <v>10</v>
      </c>
      <c r="S310" s="8">
        <v>6</v>
      </c>
      <c r="T310" s="8">
        <v>0</v>
      </c>
      <c r="U310" s="8">
        <v>12</v>
      </c>
      <c r="V310" s="8">
        <v>15</v>
      </c>
      <c r="W310" s="8">
        <v>36</v>
      </c>
      <c r="X310" s="8"/>
      <c r="Y310" s="10"/>
      <c r="Z310" s="2"/>
      <c r="AA310" s="2"/>
    </row>
    <row r="311" spans="1:27" hidden="1">
      <c r="A311" s="2"/>
      <c r="B311" s="5">
        <v>8</v>
      </c>
      <c r="C311" s="6" t="s">
        <v>17</v>
      </c>
      <c r="D311" s="7" t="s">
        <v>202</v>
      </c>
      <c r="E311" s="8">
        <v>15</v>
      </c>
      <c r="F311" s="8">
        <v>8</v>
      </c>
      <c r="G311" s="8">
        <v>0</v>
      </c>
      <c r="H311" s="8">
        <v>0</v>
      </c>
      <c r="I311" s="8">
        <v>0</v>
      </c>
      <c r="J311" s="8">
        <v>8</v>
      </c>
      <c r="K311" s="8">
        <v>12</v>
      </c>
      <c r="L311" s="8">
        <v>0</v>
      </c>
      <c r="M311" s="8">
        <v>12</v>
      </c>
      <c r="N311" s="8">
        <v>4</v>
      </c>
      <c r="O311" s="8">
        <v>1</v>
      </c>
      <c r="P311" s="8">
        <v>8</v>
      </c>
      <c r="Q311" s="8">
        <v>4</v>
      </c>
      <c r="R311" s="8">
        <v>0</v>
      </c>
      <c r="S311" s="8">
        <v>10</v>
      </c>
      <c r="T311" s="8">
        <v>12</v>
      </c>
      <c r="U311" s="8">
        <v>0</v>
      </c>
      <c r="V311" s="8">
        <v>12</v>
      </c>
      <c r="W311" s="8">
        <v>20</v>
      </c>
      <c r="X311" s="8"/>
      <c r="Y311" s="10"/>
      <c r="Z311" s="2"/>
      <c r="AA311" s="2"/>
    </row>
    <row r="312" spans="1:27" hidden="1">
      <c r="A312" s="2"/>
      <c r="B312" s="5">
        <v>9</v>
      </c>
      <c r="C312" s="6" t="s">
        <v>148</v>
      </c>
      <c r="D312" s="7" t="s">
        <v>173</v>
      </c>
      <c r="E312" s="8">
        <v>8</v>
      </c>
      <c r="F312" s="8">
        <v>10</v>
      </c>
      <c r="G312" s="8">
        <v>10</v>
      </c>
      <c r="H312" s="8">
        <v>8</v>
      </c>
      <c r="I312" s="8">
        <v>1</v>
      </c>
      <c r="J312" s="8">
        <v>10</v>
      </c>
      <c r="K312" s="8">
        <v>10</v>
      </c>
      <c r="L312" s="8">
        <v>2</v>
      </c>
      <c r="M312" s="8">
        <v>4</v>
      </c>
      <c r="N312" s="8">
        <v>6</v>
      </c>
      <c r="O312" s="8">
        <v>0</v>
      </c>
      <c r="P312" s="8">
        <v>1</v>
      </c>
      <c r="Q312" s="8">
        <v>0</v>
      </c>
      <c r="R312" s="8">
        <v>2</v>
      </c>
      <c r="S312" s="8">
        <v>4</v>
      </c>
      <c r="T312" s="8">
        <v>0</v>
      </c>
      <c r="U312" s="8">
        <v>0</v>
      </c>
      <c r="V312" s="8">
        <v>4</v>
      </c>
      <c r="W312" s="8">
        <v>16</v>
      </c>
      <c r="X312" s="8"/>
      <c r="Y312" s="10"/>
      <c r="Z312" s="2"/>
      <c r="AA312" s="2"/>
    </row>
    <row r="313" spans="1:27" hidden="1">
      <c r="A313" s="2"/>
      <c r="B313" s="5">
        <v>10</v>
      </c>
      <c r="C313" s="6" t="s">
        <v>162</v>
      </c>
      <c r="D313" s="7" t="s">
        <v>45</v>
      </c>
      <c r="E313" s="8">
        <v>1</v>
      </c>
      <c r="F313" s="8">
        <v>0</v>
      </c>
      <c r="G313" s="8">
        <v>15</v>
      </c>
      <c r="H313" s="8">
        <v>2</v>
      </c>
      <c r="I313" s="8">
        <v>2</v>
      </c>
      <c r="J313" s="8">
        <v>0</v>
      </c>
      <c r="K313" s="8">
        <v>0</v>
      </c>
      <c r="L313" s="8">
        <v>8</v>
      </c>
      <c r="M313" s="8">
        <v>0</v>
      </c>
      <c r="N313" s="8">
        <v>1</v>
      </c>
      <c r="O313" s="8">
        <v>0</v>
      </c>
      <c r="P313" s="8">
        <v>4</v>
      </c>
      <c r="Q313" s="8">
        <v>6</v>
      </c>
      <c r="R313" s="8">
        <v>6</v>
      </c>
      <c r="S313" s="8">
        <v>1</v>
      </c>
      <c r="T313" s="8">
        <v>1</v>
      </c>
      <c r="U313" s="8">
        <v>0</v>
      </c>
      <c r="V313" s="8">
        <v>0</v>
      </c>
      <c r="W313" s="8">
        <v>12</v>
      </c>
      <c r="X313" s="8"/>
      <c r="Y313" s="10"/>
      <c r="Z313" s="2"/>
      <c r="AA313" s="2"/>
    </row>
    <row r="314" spans="1:27" hidden="1">
      <c r="A314" s="2"/>
      <c r="B314" s="5">
        <v>11</v>
      </c>
      <c r="C314" s="6" t="s">
        <v>203</v>
      </c>
      <c r="D314" s="7" t="s">
        <v>12</v>
      </c>
      <c r="E314" s="8">
        <v>18</v>
      </c>
      <c r="F314" s="8">
        <v>2</v>
      </c>
      <c r="G314" s="8">
        <v>0</v>
      </c>
      <c r="H314" s="8">
        <v>0</v>
      </c>
      <c r="I314" s="8">
        <v>0</v>
      </c>
      <c r="J314" s="8">
        <v>1</v>
      </c>
      <c r="K314" s="8">
        <v>2</v>
      </c>
      <c r="L314" s="8">
        <v>6</v>
      </c>
      <c r="M314" s="8">
        <v>6</v>
      </c>
      <c r="N314" s="8">
        <v>2</v>
      </c>
      <c r="O314" s="8">
        <v>0</v>
      </c>
      <c r="P314" s="8">
        <v>0</v>
      </c>
      <c r="Q314" s="8">
        <v>1</v>
      </c>
      <c r="R314" s="8">
        <v>1</v>
      </c>
      <c r="S314" s="8">
        <v>0</v>
      </c>
      <c r="T314" s="8">
        <v>10</v>
      </c>
      <c r="U314" s="8">
        <v>4</v>
      </c>
      <c r="V314" s="8">
        <v>2</v>
      </c>
      <c r="W314" s="8">
        <v>0</v>
      </c>
      <c r="X314" s="8"/>
      <c r="Y314" s="10"/>
      <c r="Z314" s="2"/>
      <c r="AA314" s="2"/>
    </row>
    <row r="315" spans="1:27" hidden="1">
      <c r="A315" s="2"/>
      <c r="B315" s="5">
        <v>12</v>
      </c>
      <c r="C315" s="6" t="s">
        <v>3</v>
      </c>
      <c r="D315" s="7" t="s">
        <v>12</v>
      </c>
      <c r="E315" s="8">
        <v>6</v>
      </c>
      <c r="F315" s="8">
        <v>0</v>
      </c>
      <c r="G315" s="8">
        <v>1</v>
      </c>
      <c r="H315" s="8">
        <v>4</v>
      </c>
      <c r="I315" s="8">
        <v>6</v>
      </c>
      <c r="J315" s="8">
        <v>0</v>
      </c>
      <c r="K315" s="8">
        <v>1</v>
      </c>
      <c r="L315" s="8">
        <v>1</v>
      </c>
      <c r="M315" s="8">
        <v>0</v>
      </c>
      <c r="N315" s="8">
        <v>0</v>
      </c>
      <c r="O315" s="8">
        <v>8</v>
      </c>
      <c r="P315" s="8">
        <v>12</v>
      </c>
      <c r="Q315" s="8">
        <v>2</v>
      </c>
      <c r="R315" s="8">
        <v>4</v>
      </c>
      <c r="S315" s="8">
        <v>0</v>
      </c>
      <c r="T315" s="8">
        <v>2</v>
      </c>
      <c r="U315" s="8">
        <v>0</v>
      </c>
      <c r="V315" s="8">
        <v>6</v>
      </c>
      <c r="W315" s="8">
        <v>2</v>
      </c>
      <c r="X315" s="8"/>
      <c r="Y315" s="10"/>
      <c r="Z315" s="2"/>
      <c r="AA315" s="2"/>
    </row>
    <row r="316" spans="1:27" hidden="1">
      <c r="A316" s="2"/>
      <c r="B316" s="5">
        <v>13</v>
      </c>
      <c r="C316" s="6" t="s">
        <v>177</v>
      </c>
      <c r="D316" s="7" t="s">
        <v>50</v>
      </c>
      <c r="E316" s="8">
        <v>4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4</v>
      </c>
      <c r="L316" s="8">
        <v>0</v>
      </c>
      <c r="M316" s="8">
        <v>1</v>
      </c>
      <c r="N316" s="8">
        <v>0</v>
      </c>
      <c r="O316" s="8">
        <v>2</v>
      </c>
      <c r="P316" s="8">
        <v>0</v>
      </c>
      <c r="Q316" s="8">
        <v>0</v>
      </c>
      <c r="R316" s="8">
        <v>8</v>
      </c>
      <c r="S316" s="8">
        <v>2</v>
      </c>
      <c r="T316" s="8">
        <v>0</v>
      </c>
      <c r="U316" s="8">
        <v>1</v>
      </c>
      <c r="V316" s="8">
        <v>0</v>
      </c>
      <c r="W316" s="8">
        <v>0</v>
      </c>
      <c r="X316" s="8"/>
      <c r="Y316" s="10"/>
      <c r="Z316" s="2"/>
      <c r="AA316" s="2"/>
    </row>
    <row r="317" spans="1:27" hidden="1">
      <c r="A317" s="2"/>
      <c r="B317" s="5">
        <v>14</v>
      </c>
      <c r="C317" s="6" t="s">
        <v>133</v>
      </c>
      <c r="D317" s="7" t="s">
        <v>106</v>
      </c>
      <c r="E317" s="8">
        <v>0</v>
      </c>
      <c r="F317" s="8">
        <v>0</v>
      </c>
      <c r="G317" s="8">
        <v>0</v>
      </c>
      <c r="H317" s="8">
        <v>0</v>
      </c>
      <c r="I317" s="8">
        <v>4</v>
      </c>
      <c r="J317" s="8">
        <v>4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/>
      <c r="Y317" s="10"/>
      <c r="Z317" s="2"/>
      <c r="AA317" s="2"/>
    </row>
    <row r="318" spans="1:27" hidden="1">
      <c r="A318" s="2"/>
      <c r="B318" s="5">
        <v>15</v>
      </c>
      <c r="C318" s="6" t="s">
        <v>204</v>
      </c>
      <c r="D318" s="7" t="s">
        <v>106</v>
      </c>
      <c r="E318" s="8">
        <v>2</v>
      </c>
      <c r="F318" s="8">
        <v>1</v>
      </c>
      <c r="G318" s="8">
        <v>0</v>
      </c>
      <c r="H318" s="8">
        <v>1</v>
      </c>
      <c r="I318" s="8">
        <v>0</v>
      </c>
      <c r="J318" s="8">
        <v>0</v>
      </c>
      <c r="K318" s="8">
        <v>0</v>
      </c>
      <c r="L318" s="8">
        <v>0</v>
      </c>
      <c r="M318" s="8">
        <v>2</v>
      </c>
      <c r="N318" s="8">
        <v>0</v>
      </c>
      <c r="O318" s="8">
        <v>0</v>
      </c>
      <c r="P318" s="8">
        <v>2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/>
      <c r="Y318" s="10"/>
      <c r="Z318" s="2"/>
      <c r="AA318" s="2"/>
    </row>
    <row r="319" spans="1:27" hidden="1">
      <c r="A319" s="2"/>
      <c r="B319" s="5">
        <v>16</v>
      </c>
      <c r="C319" s="6" t="s">
        <v>163</v>
      </c>
      <c r="D319" s="7" t="s">
        <v>55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2</v>
      </c>
      <c r="V319" s="8">
        <v>0</v>
      </c>
      <c r="W319" s="8">
        <v>0</v>
      </c>
      <c r="X319" s="8"/>
      <c r="Y319" s="10"/>
      <c r="Z319" s="2"/>
      <c r="AA319" s="2"/>
    </row>
    <row r="320" spans="1:27" hidden="1">
      <c r="A320" s="2"/>
      <c r="B320" s="5">
        <v>17</v>
      </c>
      <c r="C320" s="6" t="s">
        <v>193</v>
      </c>
      <c r="D320" s="7" t="s">
        <v>55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2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/>
      <c r="U320" s="8"/>
      <c r="V320" s="8"/>
      <c r="W320" s="8"/>
      <c r="X320" s="8"/>
      <c r="Y320" s="10"/>
      <c r="Z320" s="2"/>
      <c r="AA320" s="2"/>
    </row>
    <row r="321" spans="1:27" hidden="1">
      <c r="A321" s="2"/>
      <c r="B321" s="5">
        <v>18</v>
      </c>
      <c r="C321" s="6" t="s">
        <v>108</v>
      </c>
      <c r="D321" s="7" t="s">
        <v>38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/>
      <c r="Y321" s="10"/>
      <c r="Z321" s="2"/>
      <c r="AA321" s="2"/>
    </row>
    <row r="322" spans="1:27" hidden="1">
      <c r="A322" s="2"/>
      <c r="B322" s="5">
        <v>19</v>
      </c>
      <c r="C322" s="6" t="s">
        <v>205</v>
      </c>
      <c r="D322" s="7" t="s">
        <v>38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/>
      <c r="V322" s="8"/>
      <c r="W322" s="8"/>
      <c r="X322" s="8"/>
      <c r="Y322" s="10"/>
      <c r="Z322" s="2"/>
      <c r="AA322" s="2"/>
    </row>
    <row r="323" spans="1:27" hidden="1">
      <c r="A323" s="2"/>
      <c r="B323" s="5">
        <v>20</v>
      </c>
      <c r="C323" s="6" t="s">
        <v>191</v>
      </c>
      <c r="D323" s="7" t="s">
        <v>38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/>
      <c r="Y323" s="10"/>
      <c r="Z323" s="2"/>
      <c r="AA323" s="2"/>
    </row>
    <row r="324" spans="1:27" hidden="1">
      <c r="A324" s="2"/>
      <c r="B324" s="5">
        <v>21</v>
      </c>
      <c r="C324" s="6" t="s">
        <v>195</v>
      </c>
      <c r="D324" s="7" t="s">
        <v>38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/>
      <c r="V324" s="8"/>
      <c r="W324" s="8"/>
      <c r="X324" s="8"/>
      <c r="Y324" s="10"/>
      <c r="Z324" s="2"/>
      <c r="AA324" s="2"/>
    </row>
    <row r="325" spans="1:27" hidden="1">
      <c r="A325" s="2"/>
      <c r="B325" s="5">
        <v>22</v>
      </c>
      <c r="C325" s="6" t="s">
        <v>132</v>
      </c>
      <c r="D325" s="7" t="s">
        <v>38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/>
      <c r="Q325" s="8">
        <v>0</v>
      </c>
      <c r="R325" s="8">
        <v>0</v>
      </c>
      <c r="S325" s="8">
        <v>0</v>
      </c>
      <c r="T325" s="8">
        <v>0</v>
      </c>
      <c r="U325" s="8"/>
      <c r="V325" s="8"/>
      <c r="W325" s="8">
        <v>0</v>
      </c>
      <c r="X325" s="8"/>
      <c r="Y325" s="10"/>
      <c r="Z325" s="2"/>
      <c r="AA325" s="2"/>
    </row>
    <row r="326" spans="1:27" hidden="1">
      <c r="A326" s="2"/>
      <c r="B326" s="5">
        <v>23</v>
      </c>
      <c r="C326" s="6" t="s">
        <v>206</v>
      </c>
      <c r="D326" s="7" t="s">
        <v>38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>
        <v>0</v>
      </c>
      <c r="X326" s="8"/>
      <c r="Y326" s="10"/>
      <c r="Z326" s="2"/>
      <c r="AA326" s="2"/>
    </row>
    <row r="327" spans="1:27" hidden="1">
      <c r="A327" s="2"/>
      <c r="B327" s="5" t="s">
        <v>2</v>
      </c>
      <c r="C327" s="6" t="s">
        <v>207</v>
      </c>
      <c r="D327" s="7" t="s">
        <v>38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>
        <v>0</v>
      </c>
      <c r="Q327" s="8"/>
      <c r="R327" s="8"/>
      <c r="S327" s="8"/>
      <c r="T327" s="8"/>
      <c r="U327" s="8"/>
      <c r="V327" s="8"/>
      <c r="W327" s="8"/>
      <c r="X327" s="8"/>
      <c r="Y327" s="10"/>
      <c r="Z327" s="2"/>
      <c r="AA327" s="2"/>
    </row>
    <row r="328" spans="1:27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0"/>
      <c r="Z328" s="2"/>
      <c r="AA328" s="2"/>
    </row>
    <row r="329" spans="1:27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0"/>
      <c r="Z329" s="2"/>
      <c r="AA329" s="2"/>
    </row>
  </sheetData>
  <conditionalFormatting sqref="E3:W4">
    <cfRule type="cellIs" dxfId="1" priority="22" operator="equal">
      <formula>0</formula>
    </cfRule>
  </conditionalFormatting>
  <conditionalFormatting sqref="E29:X327">
    <cfRule type="cellIs" dxfId="0" priority="21" operator="equal">
      <formula>0</formula>
    </cfRule>
  </conditionalFormatting>
  <conditionalFormatting sqref="Y29:Y30">
    <cfRule type="colorScale" priority="20">
      <colorScale>
        <cfvo type="min"/>
        <cfvo type="max"/>
        <color rgb="FFFF0000"/>
        <color rgb="FF008000"/>
      </colorScale>
    </cfRule>
  </conditionalFormatting>
  <conditionalFormatting sqref="Y56:Y57">
    <cfRule type="colorScale" priority="19">
      <colorScale>
        <cfvo type="min"/>
        <cfvo type="max"/>
        <color rgb="FFFF0000"/>
        <color rgb="FF008000"/>
      </colorScale>
    </cfRule>
  </conditionalFormatting>
  <conditionalFormatting sqref="Y85:Y86">
    <cfRule type="colorScale" priority="18">
      <colorScale>
        <cfvo type="min"/>
        <cfvo type="max"/>
        <color rgb="FFFF0000"/>
        <color rgb="FF008000"/>
      </colorScale>
    </cfRule>
  </conditionalFormatting>
  <conditionalFormatting sqref="Y114:Y116">
    <cfRule type="colorScale" priority="17">
      <colorScale>
        <cfvo type="min"/>
        <cfvo type="max"/>
        <color rgb="FFFF0000"/>
        <color rgb="FF008000"/>
      </colorScale>
    </cfRule>
  </conditionalFormatting>
  <conditionalFormatting sqref="Y3:Y4">
    <cfRule type="colorScale" priority="16">
      <colorScale>
        <cfvo type="min"/>
        <cfvo type="max"/>
        <color rgb="FFFF0000"/>
        <color rgb="FF008000"/>
      </colorScale>
    </cfRule>
  </conditionalFormatting>
  <conditionalFormatting sqref="Z86:Z87">
    <cfRule type="colorScale" priority="15">
      <colorScale>
        <cfvo type="min"/>
        <cfvo type="max"/>
        <color rgb="FFFF0000"/>
        <color rgb="FF008000"/>
      </colorScale>
    </cfRule>
  </conditionalFormatting>
  <conditionalFormatting sqref="Y142:Y143">
    <cfRule type="colorScale" priority="14">
      <colorScale>
        <cfvo type="min"/>
        <cfvo type="max"/>
        <color rgb="FFFF0000"/>
        <color rgb="FF008000"/>
      </colorScale>
    </cfRule>
  </conditionalFormatting>
  <conditionalFormatting sqref="Y166:Y167">
    <cfRule type="colorScale" priority="13">
      <colorScale>
        <cfvo type="min"/>
        <cfvo type="max"/>
        <color rgb="FFFF0000"/>
        <color rgb="FF008000"/>
      </colorScale>
    </cfRule>
  </conditionalFormatting>
  <conditionalFormatting sqref="Y193:Y196">
    <cfRule type="colorScale" priority="11">
      <colorScale>
        <cfvo type="min"/>
        <cfvo type="max"/>
        <color rgb="FFFF0000"/>
        <color rgb="FF008000"/>
      </colorScale>
    </cfRule>
  </conditionalFormatting>
  <conditionalFormatting sqref="Y222:Y225">
    <cfRule type="colorScale" priority="10">
      <colorScale>
        <cfvo type="min"/>
        <cfvo type="max"/>
        <color rgb="FFFF0000"/>
        <color rgb="FF008000"/>
      </colorScale>
    </cfRule>
  </conditionalFormatting>
  <conditionalFormatting sqref="Y252:Y253">
    <cfRule type="colorScale" priority="9">
      <colorScale>
        <cfvo type="min"/>
        <cfvo type="max"/>
        <color rgb="FFFF0000"/>
        <color rgb="FF008000"/>
      </colorScale>
    </cfRule>
  </conditionalFormatting>
  <conditionalFormatting sqref="Y279:Y280">
    <cfRule type="colorScale" priority="8">
      <colorScale>
        <cfvo type="min"/>
        <cfvo type="max"/>
        <color rgb="FFFF0000"/>
        <color rgb="FF008000"/>
      </colorScale>
    </cfRule>
  </conditionalFormatting>
  <conditionalFormatting sqref="Y304:Y305">
    <cfRule type="colorScale" priority="7">
      <colorScale>
        <cfvo type="min"/>
        <cfvo type="max"/>
        <color rgb="FFFF0000"/>
        <color rgb="FF008000"/>
      </colorScale>
    </cfRule>
  </conditionalFormatting>
  <conditionalFormatting sqref="Z223:Z225">
    <cfRule type="colorScale" priority="6">
      <colorScale>
        <cfvo type="min"/>
        <cfvo type="max"/>
        <color rgb="FFFF0000"/>
        <color rgb="FF008000"/>
      </colorScale>
    </cfRule>
  </conditionalFormatting>
  <conditionalFormatting sqref="Y32 Y34">
    <cfRule type="colorScale" priority="23">
      <colorScale>
        <cfvo type="min"/>
        <cfvo type="max"/>
        <color rgb="FFFF0000"/>
        <color rgb="FF008000"/>
      </colorScale>
    </cfRule>
  </conditionalFormatting>
  <conditionalFormatting sqref="Y8 Y10">
    <cfRule type="colorScale" priority="1">
      <colorScale>
        <cfvo type="min"/>
        <cfvo type="max"/>
        <color rgb="FFFF0000"/>
        <color rgb="FF008000"/>
      </colorScale>
    </cfRule>
  </conditionalFormatting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4" r:id="rId58"/>
    <hyperlink ref="C65" r:id="rId59"/>
    <hyperlink ref="C66" r:id="rId60"/>
    <hyperlink ref="C67" r:id="rId61"/>
    <hyperlink ref="C68" r:id="rId62"/>
    <hyperlink ref="C69" r:id="rId63"/>
    <hyperlink ref="C70" r:id="rId64"/>
    <hyperlink ref="C71" r:id="rId65"/>
    <hyperlink ref="C72" r:id="rId66"/>
    <hyperlink ref="C73" r:id="rId67"/>
    <hyperlink ref="C74" r:id="rId68"/>
    <hyperlink ref="C75" r:id="rId69"/>
    <hyperlink ref="C76" r:id="rId70"/>
    <hyperlink ref="C77" r:id="rId71"/>
    <hyperlink ref="C78" r:id="rId72"/>
    <hyperlink ref="C79" r:id="rId73"/>
    <hyperlink ref="C80" r:id="rId74"/>
    <hyperlink ref="C81" r:id="rId75"/>
    <hyperlink ref="C82" r:id="rId76"/>
    <hyperlink ref="C85" r:id="rId77"/>
    <hyperlink ref="C86" r:id="rId78"/>
    <hyperlink ref="C87" r:id="rId79"/>
    <hyperlink ref="C88" r:id="rId80"/>
    <hyperlink ref="C89" r:id="rId81"/>
    <hyperlink ref="C90" r:id="rId82"/>
    <hyperlink ref="C91" r:id="rId83"/>
    <hyperlink ref="C92" r:id="rId84"/>
    <hyperlink ref="C93" r:id="rId85"/>
    <hyperlink ref="C94" r:id="rId86"/>
    <hyperlink ref="C95" r:id="rId87"/>
    <hyperlink ref="C96" r:id="rId88"/>
    <hyperlink ref="C97" r:id="rId89"/>
    <hyperlink ref="C98" r:id="rId90"/>
    <hyperlink ref="C99" r:id="rId91"/>
    <hyperlink ref="C100" r:id="rId92"/>
    <hyperlink ref="C101" r:id="rId93"/>
    <hyperlink ref="C102" r:id="rId94"/>
    <hyperlink ref="C103" r:id="rId95"/>
    <hyperlink ref="C104" r:id="rId96"/>
    <hyperlink ref="C105" r:id="rId97"/>
    <hyperlink ref="C106" r:id="rId98"/>
    <hyperlink ref="C107" r:id="rId99"/>
    <hyperlink ref="C108" r:id="rId100"/>
    <hyperlink ref="C109" r:id="rId101"/>
    <hyperlink ref="C110" r:id="rId102"/>
    <hyperlink ref="C111" r:id="rId103"/>
    <hyperlink ref="C114" r:id="rId104"/>
    <hyperlink ref="C115" r:id="rId105"/>
    <hyperlink ref="C116" r:id="rId106"/>
    <hyperlink ref="C117" r:id="rId107"/>
    <hyperlink ref="C118" r:id="rId108"/>
    <hyperlink ref="C119" r:id="rId109"/>
    <hyperlink ref="C120" r:id="rId110"/>
    <hyperlink ref="C121" r:id="rId111"/>
    <hyperlink ref="C122" r:id="rId112"/>
    <hyperlink ref="C123" r:id="rId113"/>
    <hyperlink ref="C124" r:id="rId114"/>
    <hyperlink ref="C125" r:id="rId115"/>
    <hyperlink ref="C126" r:id="rId116"/>
    <hyperlink ref="C127" r:id="rId117"/>
    <hyperlink ref="C128" r:id="rId118"/>
    <hyperlink ref="C129" r:id="rId119"/>
    <hyperlink ref="C130" r:id="rId120"/>
    <hyperlink ref="C131" r:id="rId121"/>
    <hyperlink ref="C132" r:id="rId122"/>
    <hyperlink ref="C133" r:id="rId123"/>
    <hyperlink ref="C134" r:id="rId124"/>
    <hyperlink ref="C135" r:id="rId125"/>
    <hyperlink ref="C136" r:id="rId126"/>
    <hyperlink ref="C137" r:id="rId127"/>
    <hyperlink ref="C138" r:id="rId128"/>
    <hyperlink ref="C139" r:id="rId129"/>
    <hyperlink ref="C142" r:id="rId130"/>
    <hyperlink ref="C143" r:id="rId131"/>
    <hyperlink ref="C144" r:id="rId132"/>
    <hyperlink ref="C145" r:id="rId133"/>
    <hyperlink ref="C146" r:id="rId134"/>
    <hyperlink ref="C147" r:id="rId135"/>
    <hyperlink ref="C148" r:id="rId136"/>
    <hyperlink ref="C149" r:id="rId137"/>
    <hyperlink ref="C150" r:id="rId138"/>
    <hyperlink ref="C151" r:id="rId139"/>
    <hyperlink ref="C152" r:id="rId140"/>
    <hyperlink ref="C153" r:id="rId141"/>
    <hyperlink ref="C154" r:id="rId142"/>
    <hyperlink ref="C155" r:id="rId143"/>
    <hyperlink ref="C156" r:id="rId144"/>
    <hyperlink ref="C157" r:id="rId145"/>
    <hyperlink ref="C158" r:id="rId146"/>
    <hyperlink ref="C159" r:id="rId147"/>
    <hyperlink ref="C160" r:id="rId148"/>
    <hyperlink ref="C161" r:id="rId149"/>
    <hyperlink ref="C162" r:id="rId150"/>
    <hyperlink ref="C163" r:id="rId151"/>
    <hyperlink ref="C166" r:id="rId152"/>
    <hyperlink ref="C167" r:id="rId153"/>
    <hyperlink ref="C170" r:id="rId154"/>
    <hyperlink ref="C171" r:id="rId155"/>
    <hyperlink ref="C172" r:id="rId156"/>
    <hyperlink ref="C173" r:id="rId157"/>
    <hyperlink ref="C174" r:id="rId158"/>
    <hyperlink ref="C175" r:id="rId159"/>
    <hyperlink ref="C176" r:id="rId160"/>
    <hyperlink ref="C177" r:id="rId161"/>
    <hyperlink ref="C178" r:id="rId162"/>
    <hyperlink ref="C179" r:id="rId163"/>
    <hyperlink ref="C180" r:id="rId164"/>
    <hyperlink ref="C181" r:id="rId165"/>
    <hyperlink ref="C182" r:id="rId166"/>
    <hyperlink ref="C183" r:id="rId167"/>
    <hyperlink ref="C184" r:id="rId168"/>
    <hyperlink ref="C185" r:id="rId169"/>
    <hyperlink ref="C186" r:id="rId170"/>
    <hyperlink ref="C187" r:id="rId171"/>
    <hyperlink ref="C188" r:id="rId172"/>
    <hyperlink ref="C189" r:id="rId173"/>
    <hyperlink ref="C190" r:id="rId174"/>
    <hyperlink ref="C214" r:id="rId175"/>
    <hyperlink ref="C215" r:id="rId176"/>
    <hyperlink ref="C216" r:id="rId177"/>
    <hyperlink ref="C217" r:id="rId178"/>
    <hyperlink ref="C218" r:id="rId179"/>
    <hyperlink ref="C219" r:id="rId180"/>
    <hyperlink ref="C222" r:id="rId181"/>
    <hyperlink ref="C223" r:id="rId182"/>
    <hyperlink ref="C224" r:id="rId183"/>
    <hyperlink ref="C225" r:id="rId184"/>
    <hyperlink ref="C226" r:id="rId185"/>
    <hyperlink ref="C227" r:id="rId186"/>
    <hyperlink ref="C228" r:id="rId187"/>
    <hyperlink ref="C229" r:id="rId188"/>
    <hyperlink ref="C230" r:id="rId189"/>
    <hyperlink ref="C231" r:id="rId190"/>
    <hyperlink ref="C232" r:id="rId191"/>
    <hyperlink ref="C233" r:id="rId192"/>
    <hyperlink ref="C234" r:id="rId193"/>
    <hyperlink ref="C235" r:id="rId194"/>
    <hyperlink ref="C236" r:id="rId195"/>
    <hyperlink ref="C237" r:id="rId196"/>
    <hyperlink ref="C238" r:id="rId197"/>
    <hyperlink ref="C239" r:id="rId198"/>
    <hyperlink ref="C240" r:id="rId199"/>
    <hyperlink ref="C241" r:id="rId200"/>
    <hyperlink ref="C242" r:id="rId201"/>
    <hyperlink ref="C243" r:id="rId202"/>
    <hyperlink ref="C244" r:id="rId203"/>
    <hyperlink ref="C245" r:id="rId204"/>
    <hyperlink ref="C246" r:id="rId205"/>
    <hyperlink ref="C247" r:id="rId206"/>
    <hyperlink ref="C248" r:id="rId207"/>
    <hyperlink ref="C249" r:id="rId208"/>
    <hyperlink ref="C252" r:id="rId209"/>
    <hyperlink ref="C253" r:id="rId210"/>
    <hyperlink ref="C254" r:id="rId211"/>
    <hyperlink ref="C255" r:id="rId212"/>
    <hyperlink ref="C256" r:id="rId213"/>
    <hyperlink ref="C257" r:id="rId214"/>
    <hyperlink ref="C258" r:id="rId215"/>
    <hyperlink ref="C259" r:id="rId216"/>
    <hyperlink ref="C260" r:id="rId217"/>
    <hyperlink ref="C261" r:id="rId218"/>
    <hyperlink ref="C262" r:id="rId219"/>
    <hyperlink ref="C263" r:id="rId220"/>
    <hyperlink ref="C264" r:id="rId221"/>
    <hyperlink ref="C265" r:id="rId222"/>
    <hyperlink ref="C266" r:id="rId223"/>
    <hyperlink ref="C267" r:id="rId224"/>
    <hyperlink ref="C268" r:id="rId225"/>
    <hyperlink ref="C269" r:id="rId226"/>
    <hyperlink ref="C270" r:id="rId227"/>
    <hyperlink ref="C271" r:id="rId228"/>
    <hyperlink ref="C272" r:id="rId229"/>
    <hyperlink ref="C273" r:id="rId230"/>
    <hyperlink ref="C274" r:id="rId231"/>
    <hyperlink ref="C275" r:id="rId232"/>
    <hyperlink ref="C276" r:id="rId233"/>
    <hyperlink ref="C279" r:id="rId234"/>
    <hyperlink ref="C280" r:id="rId235"/>
    <hyperlink ref="C281" r:id="rId236"/>
    <hyperlink ref="C282" r:id="rId237"/>
    <hyperlink ref="C283" r:id="rId238"/>
    <hyperlink ref="C284" r:id="rId239"/>
    <hyperlink ref="C285" r:id="rId240"/>
    <hyperlink ref="C286" r:id="rId241"/>
    <hyperlink ref="C287" r:id="rId242"/>
    <hyperlink ref="C288" r:id="rId243"/>
    <hyperlink ref="C289" r:id="rId244"/>
    <hyperlink ref="C290" r:id="rId245"/>
    <hyperlink ref="C291" r:id="rId246"/>
    <hyperlink ref="C292" r:id="rId247"/>
    <hyperlink ref="C293" r:id="rId248"/>
    <hyperlink ref="C294" r:id="rId249"/>
    <hyperlink ref="C295" r:id="rId250"/>
    <hyperlink ref="C296" r:id="rId251"/>
    <hyperlink ref="C297" r:id="rId252"/>
    <hyperlink ref="C298" r:id="rId253"/>
    <hyperlink ref="C299" r:id="rId254"/>
    <hyperlink ref="C300" r:id="rId255"/>
    <hyperlink ref="C301" r:id="rId256"/>
    <hyperlink ref="C304" r:id="rId257"/>
    <hyperlink ref="C305" r:id="rId258"/>
    <hyperlink ref="C306" r:id="rId259"/>
    <hyperlink ref="C307" r:id="rId260"/>
    <hyperlink ref="C308" r:id="rId261"/>
    <hyperlink ref="C309" r:id="rId262"/>
    <hyperlink ref="C310" r:id="rId263"/>
    <hyperlink ref="C311" r:id="rId264"/>
    <hyperlink ref="C312" r:id="rId265"/>
    <hyperlink ref="C313" r:id="rId266"/>
    <hyperlink ref="C314" r:id="rId267"/>
    <hyperlink ref="C315" r:id="rId268"/>
    <hyperlink ref="C316" r:id="rId269"/>
    <hyperlink ref="C317" r:id="rId270"/>
    <hyperlink ref="C318" r:id="rId271"/>
    <hyperlink ref="C319" r:id="rId272"/>
    <hyperlink ref="C320" r:id="rId273"/>
    <hyperlink ref="C321" r:id="rId274"/>
    <hyperlink ref="C322" r:id="rId275"/>
    <hyperlink ref="C323" r:id="rId276"/>
    <hyperlink ref="C324" r:id="rId277"/>
    <hyperlink ref="C325" r:id="rId278"/>
    <hyperlink ref="C326" r:id="rId279"/>
    <hyperlink ref="C327" r:id="rId280"/>
    <hyperlink ref="C169" r:id="rId281"/>
    <hyperlink ref="C168" r:id="rId28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Puerta Escobar</dc:creator>
  <cp:lastModifiedBy>Michael Affabili</cp:lastModifiedBy>
  <dcterms:created xsi:type="dcterms:W3CDTF">2015-03-10T17:42:51Z</dcterms:created>
  <dcterms:modified xsi:type="dcterms:W3CDTF">2015-04-05T17:38:40Z</dcterms:modified>
</cp:coreProperties>
</file>